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387CE143-F677-4D9E-94F3-FBF394350087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อาหารเสริม (นม)" sheetId="19" r:id="rId1"/>
    <sheet name="ใบสั่งซื้อ" sheetId="11" r:id="rId2"/>
    <sheet name="น้ำมัน" sheetId="13" r:id="rId3"/>
    <sheet name="Sheet1" sheetId="22" r:id="rId4"/>
  </sheets>
  <definedNames>
    <definedName name="_xlnm.Print_Titles" localSheetId="1">ใบสั่งซื้อ!$5:$6</definedName>
  </definedNames>
  <calcPr calcId="181029"/>
</workbook>
</file>

<file path=xl/calcChain.xml><?xml version="1.0" encoding="utf-8"?>
<calcChain xmlns="http://schemas.openxmlformats.org/spreadsheetml/2006/main">
  <c r="H11" i="13" l="1"/>
  <c r="E22" i="19" l="1"/>
  <c r="Q41" i="13" l="1"/>
  <c r="Q42" i="13" s="1"/>
  <c r="H21" i="19" l="1"/>
  <c r="H19" i="19"/>
  <c r="H16" i="19"/>
  <c r="H15" i="19"/>
  <c r="Q36" i="13" l="1"/>
  <c r="Q37" i="13" s="1"/>
  <c r="Q33" i="13" l="1"/>
  <c r="Q34" i="13" s="1"/>
  <c r="H13" i="19" l="1"/>
  <c r="H7" i="19" l="1"/>
  <c r="H8" i="19"/>
  <c r="H9" i="19"/>
  <c r="H10" i="19"/>
  <c r="H11" i="19"/>
  <c r="H12" i="19"/>
  <c r="H14" i="19"/>
  <c r="H17" i="19"/>
  <c r="H18" i="19"/>
  <c r="H20" i="19"/>
  <c r="H6" i="19"/>
  <c r="Q25" i="13" l="1"/>
  <c r="Q26" i="13" s="1"/>
  <c r="Q27" i="13" s="1"/>
  <c r="Q28" i="13" s="1"/>
  <c r="Q29" i="13" s="1"/>
  <c r="Q30" i="13" s="1"/>
  <c r="Q31" i="13" s="1"/>
  <c r="H22" i="19" l="1"/>
  <c r="H8" i="13" l="1"/>
</calcChain>
</file>

<file path=xl/sharedStrings.xml><?xml version="1.0" encoding="utf-8"?>
<sst xmlns="http://schemas.openxmlformats.org/spreadsheetml/2006/main" count="1268" uniqueCount="403">
  <si>
    <t>ลำดับ</t>
  </si>
  <si>
    <t>ที่</t>
  </si>
  <si>
    <t>รายการ</t>
  </si>
  <si>
    <t>เลขที่</t>
  </si>
  <si>
    <t>ที่ลงนาม</t>
  </si>
  <si>
    <t>จำนวนเงิน</t>
  </si>
  <si>
    <t>ในสัญญา</t>
  </si>
  <si>
    <t>จากเงิน</t>
  </si>
  <si>
    <t>อะไร</t>
  </si>
  <si>
    <t>ครบกำหนด</t>
  </si>
  <si>
    <t>หน่วยงาน</t>
  </si>
  <si>
    <t>รับผิดชอบ</t>
  </si>
  <si>
    <t>ส่งมอบ</t>
  </si>
  <si>
    <t>ว/ด/ป</t>
  </si>
  <si>
    <t>หมายเหตุ</t>
  </si>
  <si>
    <t>ผู้รับจ้าง/</t>
  </si>
  <si>
    <t>ขาย</t>
  </si>
  <si>
    <t>งบประมาณ</t>
  </si>
  <si>
    <t>จัดสรร</t>
  </si>
  <si>
    <t>เลขที่โครงการ/</t>
  </si>
  <si>
    <t>เทศบาลตำบลบ้านธาตุ  อำเภอเพ็ญ จังหวัดอุดรธานี</t>
  </si>
  <si>
    <t>เทศบาลตำบลบ้านธาตุ  อำเภอเพ็ญ  จังหวัดอุดรธานี</t>
  </si>
  <si>
    <t>เลขคุมสัญญา</t>
  </si>
  <si>
    <t>งปม.</t>
  </si>
  <si>
    <t>ใบสั่งซื้อ</t>
  </si>
  <si>
    <t>กองคลัง</t>
  </si>
  <si>
    <t>ตรวจรับ</t>
  </si>
  <si>
    <t>ทุกสิ้นเดือน</t>
  </si>
  <si>
    <t>เอกสารทำมือ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</si>
  <si>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</si>
  <si>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</si>
  <si>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</si>
  <si>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</si>
  <si>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</si>
  <si>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</si>
  <si>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</si>
  <si>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</si>
  <si>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ใช้ไป</t>
  </si>
  <si>
    <t>คงเหลือ</t>
  </si>
  <si>
    <t>ต.ค.</t>
  </si>
  <si>
    <t>พ.ย.</t>
  </si>
  <si>
    <t>ธ.ค.</t>
  </si>
  <si>
    <t>ม.ค.</t>
  </si>
  <si>
    <t>เดือน</t>
  </si>
  <si>
    <t>รวมทั้งสิ้น</t>
  </si>
  <si>
    <t>จำนวน</t>
  </si>
  <si>
    <t>ห้างหุ้นส่วนจำกัด ทรัพย์ทวี กม.6 (สาขา1) โดยพันจ่าโทอภิวัฒ โรจจิรวัฒน์ 199 หมู่ 13 ต.เพ็ญ อ.เพ็ญ จ.อุดรธานี โทร.064-4892768 เลขประจำตัวผู้เสียภาษี เลขที่ 0433554000899</t>
  </si>
  <si>
    <t>ตามวงเงิน 500,000 บาท</t>
  </si>
  <si>
    <t xml:space="preserve">   4/2565</t>
  </si>
  <si>
    <t>(วัน)</t>
  </si>
  <si>
    <t>ราคากล่องละ</t>
  </si>
  <si>
    <t>(บาท)</t>
  </si>
  <si>
    <t>งวดที่</t>
  </si>
  <si>
    <t>สรุปการจัดซื้ออาหารเสริม (นม) ประจำปีงบประมาณ 2565</t>
  </si>
  <si>
    <t xml:space="preserve"> 1/65 (1 ต.ค.-3 มี.ค.65)</t>
  </si>
  <si>
    <t xml:space="preserve"> 2/65 (4 มี.ค.65-30 ก.ย.65)</t>
  </si>
  <si>
    <t>ทะเบียนคุมใบสั่งซื้อน้ำมันเชื้อเพลิง</t>
  </si>
  <si>
    <t>ประจำเดือนมีนาคม 2565 (จำนวน 1 รายการ)</t>
  </si>
  <si>
    <t>32/65 (ศพด.)</t>
  </si>
  <si>
    <t>เม.ย.-พ.ค.</t>
  </si>
  <si>
    <t>(คน)</t>
  </si>
  <si>
    <t>33/65 (สพฐ.)</t>
  </si>
  <si>
    <t>มี.ค. (1-3มี.ค.)</t>
  </si>
  <si>
    <t>มี.ค.(4-31มี.ค.)</t>
  </si>
  <si>
    <t>3/65 (5 พ.ค.65-30 ก.ย.65)</t>
  </si>
  <si>
    <t>ประจำเดือนพฤษภาคม 2565 (จำนวน 1 รายการ)</t>
  </si>
  <si>
    <t>ประจำเดือนมิถุนายน 2565 (จำนวน 1 รายการ)</t>
  </si>
  <si>
    <t>ประจำเดือนกรกฎาคม 2565 (จำนวน 1 รายการ)</t>
  </si>
  <si>
    <t>41/65 (ศพด.)</t>
  </si>
  <si>
    <t>40/65 (สพฐ.)</t>
  </si>
  <si>
    <t>5/65 (1 ก.ค.65-30 ก.ย.65)</t>
  </si>
  <si>
    <t>4/65 (1 พ.ค.65-30 ก.ย.65)</t>
  </si>
  <si>
    <t>20 วัน</t>
  </si>
  <si>
    <t>72/65 (สพฐ.)</t>
  </si>
  <si>
    <t>73/65 (สพฐ.)</t>
  </si>
  <si>
    <t>1/2566</t>
  </si>
  <si>
    <t xml:space="preserve">จัดซื้อวัสดุน้ำมันเชื้อเพลิงและหล่อลื่น       </t>
  </si>
  <si>
    <t>ประจำเดือนตุลาคม 2565 (จำนวน 1 รายการ)</t>
  </si>
  <si>
    <t>ประจำปีงบประมาณ พ.ศ.2566</t>
  </si>
  <si>
    <t>65107374253 651014288977</t>
  </si>
  <si>
    <t xml:space="preserve">จัดซื้อวัสดุคอมพิวเตอร์ หมึก 4 รายการ-  ตลับหมึก HP officejet ๘๑๐๐ (๙๕๐XL BK)
-  ตลับหมึก HP officejet ๘๑๐๐ (๙๕๑XL C)
-  ตลับหมึก HP officejet ๘๑๐๐ (๙๕๑XL M)
-  ตลับหมึก HP officejet ๘๑๐๐ (๙๕๑XL Y)
</t>
  </si>
  <si>
    <t>65107387862  651014299234</t>
  </si>
  <si>
    <t>2/2566</t>
  </si>
  <si>
    <t>อาหารเสริม (นม) พาสเจอร์ไรส์ ชนิดถุง รสจืด ขนาด 200 ซีซี เปิดเทอม ภาคเรียนที่ 2/2565 เดือนพฤศจิกายน 2565 - เดือนมีนาคม 2566 รวมเป็นจำนวน 104 วัน สำหรับศูนย์พัฒนาเด็กเล็กองค์กรปกครองส่วนท้องถิ่น จำนวน 10 ศูนย์</t>
  </si>
  <si>
    <t>65107394002 651014302440</t>
  </si>
  <si>
    <t>อาหารเสริม (นม) พาสเจอร์ไรส์ ชนิดถุง รสจืด ขนาด 200 ซีซี เปิดเทอม ภาคเรียนที่ 2/2565 เดือนพฤศจิกายน 2565 - เดือนมีนาคม 2566 รวมเป็นจำนวน 104 วัน สำหรับเด็กนักเรียนสังกัด สนง.คณะกรรมการการศึกษาขั้นพื้นฐาน (สพฐ) จำนวน 10 โรงเรียน</t>
  </si>
  <si>
    <t>65117078960 651114062518</t>
  </si>
  <si>
    <t>65117126325 651114101997</t>
  </si>
  <si>
    <t xml:space="preserve">จัดซื้อวัสดุคอมพิวเตอร์ จำนวน ๔ รายการ ดังนี้
-  หมึกเติม EPSON ๐๐๓ สีดำ
-  หมึกเติม EPSON ๐๐๓ สีแดง
-  หมึกเติม EPSON ๐๐๓ สีน้ำเงิน
-  หมึกเติม EPSON ๐๐๓ สีเหลือง
</t>
  </si>
  <si>
    <t xml:space="preserve">จัดซื้อวัสดุเชื้อเพลิงและหล่อลื่น
- น้ำมันไฮดรอลิค ๖๘ ขนาด ๑๘ ลิตร </t>
  </si>
  <si>
    <t>65117329451 651114266224</t>
  </si>
  <si>
    <t>จัดซื้อวัสดุวิทยาศาสตร์หรือการแพทย์ 
- สารส้มก้อนใส ขนาดบรรจุ ๓๐ กิโลกรัม/ถุง</t>
  </si>
  <si>
    <t xml:space="preserve">ร้านเจริญสิน เลขที่ ๑๔๕/๒๕ หมู่ ๘ ซอยสุลาวัลย์ ถนนประชารักษา
ตำบลหมากแข้ง อำเภอเมืองอุดรธานี จังหวัดอุดรธานี ๔๑๐๐๐
โทรศัพท์  ๐๘๑๘๗๒๙๙๙๖
เลขประจำตัวผู้เสียภาษี   ๓๔๑๙๙๐๐๑๓๐๘๖๔ </t>
  </si>
  <si>
    <t>65117337834 651114272014</t>
  </si>
  <si>
    <t xml:space="preserve"> จัดซื้อครุภัณฑ์คอมพิวเตอร์หรืออิเล็กทรอนิกส์1. คอมพิวเตอร์ โน๊ตบุ๊ค สำหรับงานประมวลผล จำนวน 1 เครื่อง</t>
  </si>
  <si>
    <t>65117332310 651114275435</t>
  </si>
  <si>
    <t>ชฎา ซัพพลาย หมู่บ้าน อุดรแลนด์ เลขที่ ๗๓๕/๗๒ หมู่ ๑๗ ซอย๓ ถนนอุดรหนองใส  ตำบลหนองนาคำ อำเภอเมืองอุดรธานี จังหวัดอุดรธานี ๔๑๐๐๐
โทรศัพท์ ๐๘๒๖๖๔๕๓๖๔
เลขประจำตัวผู้เสียภาษี   ๑๙๕๙๙๐๐๐๐๘๘๕๕</t>
  </si>
  <si>
    <t>จัดซื้อวัสดุวิทยาศาสตร์หรือการแพทย์ ดังนี้         -น้ำเกลือ ๐.๙% ขนาด ๑,๐๐๐ ml                -หน้ากากอนามัย บรรจุ ๕๐ ชิ้น/กล่อง</t>
  </si>
  <si>
    <t>65117427315 651114343832</t>
  </si>
  <si>
    <t>จัดซื้อวัสดุวิทยาศาสตร์หรือการแพทย์
(ชุดตรวจสารเสพติด)
- ชุดตรวจสารเสพติดเมทแอมเฟตามีนในปัสสาวะแบบตลับ ๕๐ test (บรรจุซองละ ๑  test) พร้อมอุปกรณ์</t>
  </si>
  <si>
    <t>65117480236 651114389293</t>
  </si>
  <si>
    <t xml:space="preserve"> จัดซื้อครุภัณฑ์คอมพิวเตอร์หรืออิเล็กทรอนิกส์1. เครื่องคอมพิวเตอร์ All In One สำหรับงานประมวลผล จำนวน 2 เครื่องๆละ 23,000 บาท รวม 46,000 บาท ๒.เครื่องพิมพ์เลเซอร์หรือ LED ขาวดำ จำนวน 1 เครื่องๆละ 2,600 บาท</t>
  </si>
  <si>
    <t>65117489139 651114391491</t>
  </si>
  <si>
    <t>จัดซื้อวัสดุไฟฟ้าและวิทยุ  จำนวน 24 รายการ</t>
  </si>
  <si>
    <t>65127069178 651214056668</t>
  </si>
  <si>
    <t xml:space="preserve">จัดซื้อวัสดุสำนักงาน จำนวน 23 รายการ    </t>
  </si>
  <si>
    <t>65127094566 651214075444</t>
  </si>
  <si>
    <t xml:space="preserve"> จัดซื้อครุภัณฑ์สำนักงาน1. ตู้เหล็กใส่แฟ้มขนาด 40 ช่อง จำนวน 1 หลัง</t>
  </si>
  <si>
    <t>65127096372 651214076619</t>
  </si>
  <si>
    <t>จัดซื้อวัสดุคอมพิวเตอร์ จำนวน ๗ รายการ ดังนี้
- หมึก CANON PG ๗๙๐ BK
- หมึก CANON PG ๗๙๐ C
- หมึก CANON PG ๗๙๐ M
- หมึก CANON PG ๗๙๐ Y
- ตลับหมึกโทนเนอร์CANON LBP๓๐๕๐/๓๑๕๐(๓๑๒) 
- เมาส์
- คีย์บอร์ด</t>
  </si>
  <si>
    <t>65127128454 651214101496</t>
  </si>
  <si>
    <t>จัดซื้อวัสดุกีฬา ดังนี้
- ลูกฟุตบอล Grand Sport No.๕ หนัง PU
-  ลูกวอลเล่ย์บอล Mikasa หนัง PU
-  ลูกตะกร้อ Marathon
-  ตาข่ายประตูฟุตบอล
-  ตาข่ายวอลเล่ย์บอล แบบมีลวด
-  ตาข่ายตะกร้อ แบบมีลวด</t>
  </si>
  <si>
    <t>ผู้ขาย นาย โกวิท หม้อนนทา
ที่อยู่  เลขที่ ๗๓๒/๔๕ หมู่ ๑         ถนนอุดร-เชียงยืน  ตำบลบ้านเลื่อม อำเภอเมืองอุดรธานี จังหวัดอุดรธานี ๔๑๐๐๐ โทรศัพท์   ๐๘๖-๒๒๓๐๑๑๐
เลขประจำตัวผู้เสียภาษี   ๓๑๖๐๑๐๐๖๔๔๗๘๗</t>
  </si>
  <si>
    <t>จัดซื้อวัสดุยานพาหนะและขนส่ง ประกอบด้วย
- ยางนอก
- ยางใน
- รองคอ Bridgestone</t>
  </si>
  <si>
    <t xml:space="preserve">ผู้ขาย  ร้านพาทรัพย์เจริญการยาง
ที่อยู่ เลขที่ ๒๙๓ หมู่ ๗            โทรศัพท์ - 
เลขประจำตัวผู้เสียภาษี  ๑๔๑๑๙๐๐๑๗๔๑๒๔  </t>
  </si>
  <si>
    <t>65127403187 651214323633</t>
  </si>
  <si>
    <t>จัดซื้อวัสดุยานพาหนะและขนส่ง
-  แบตเตอรี่ ๑๒ V ๑๑๐</t>
  </si>
  <si>
    <t xml:space="preserve">ผู้ขายบริษัท โชคดี การยาง อุดร จำกัด
ที่อยู่ เลขที่ ๔๒๕ หมู่ ๗ ถนนอุดร-หนองคาย ตำบลหนองบัว อำเภอเมืองอุดรธานี จังหวัดอุดรธานี ๔๑๐๐๐โทรศัพท์  ๐-๔๒๒๔-๘๗๕๐
เลขประจำตัวผู้เสียภาษี  ๐๔๑๕๕๕๘๐๐๑๕๕๗ </t>
  </si>
  <si>
    <t>65127409225 651214328556</t>
  </si>
  <si>
    <t>จัดซื้อวัสดุยานพาหนะและขนส่ง
- ยางรถยนต์ ๒๑๕-๗๐-๑๕</t>
  </si>
  <si>
    <t>66017056795 660114046675</t>
  </si>
  <si>
    <t>จัดซื้อวัสดุคอมพิวเตอร์ ดังนี้
-  หมึกเครื่องพิมพ์ HP ๑๑๐๒ (๘๕A)
-  หมึกเครื่องพิมพ์ HP CANON ๓๒๕</t>
  </si>
  <si>
    <t>ผู้ขาย  โรส ก๊อปปี้ เซ็นเตอร์
ที่อยู่   เลขที่ ๒๙/๑หมู่ ๑ ถนนทหาร
ตำบลหมากแข้ง อำเภอเมืองอุดรธานี จังหวัดอุดรธานี ๔๑๐๐๐
โทรศัพท์   ๐๔๒๑๒๒๓๗๗
เลขประจำตัวผู้เสียภาษี   ๒๔๑๐๔๐๐๐๐๔๒๓๕</t>
  </si>
  <si>
    <t>66017218720 660114174892</t>
  </si>
  <si>
    <t>จัดซื้อวัสดุก่อสร้าง จำนวน 38 รายการ</t>
  </si>
  <si>
    <t>ผู้ขาย  นาย โกวิท หม้อนนทา
ที่อยู่   เลขที่ ๗๓๒/๔๕ หมู่ ๑ ถนนอุดร-เชียงยืน
ตำบลบ้านเลื่อม อำเภอเมืองอุดรธานี จังหวัดอุดรธานี ๔๑๐๐๐
โทรศัพท์   ๐๘๖-๒๒๓๐๑๑๐
เลขประจำตัวผู้เสียภาษี   ๓๑๖๐๑๐๐๖๔๔๗๘๗</t>
  </si>
  <si>
    <t xml:space="preserve"> จัดซื้อของรางวัลสำหรับการแสดง โครงการวันเด็กแห่งชาติ ประจำปี ๒๕๖๖</t>
  </si>
  <si>
    <t>ผู้ขาย  ร้านเจริญสิน
ที่อยู่   เลขที่ ๑๔๕/๒๕ หมู่ ๘ ซอยสุลาวัลย์ ถนนประชารักษา
ตำบลหมากแข้ง อำเภอเมืองอุดรธานี จังหวัดอุดรธานี ๔๑๐๐๐
โทรศัพท์   ๐๘๑๘๗๒๙๙๙๖
เลขประจำตัวผู้เสียภาษี   ๓๔๑๙๙๐๐๑๓๐๘๖๔</t>
  </si>
  <si>
    <t>66017201133 660114160782</t>
  </si>
  <si>
    <t>จัดซื้อวัสดุอุปกรณ์สำหรับจัดซุ้มกิจกรรม โครงการวันเด็กแห่งชาติ ประจำปี ๒๕๖๖</t>
  </si>
  <si>
    <t>66017202928 660114162136</t>
  </si>
  <si>
    <t>66017314250 660114255374</t>
  </si>
  <si>
    <t>จัดซื้อวัสดุสำนักงาน จำนวน ๒๐ รายการ</t>
  </si>
  <si>
    <t>ผู้ขาย บริษัท นิวง่วนแสงไทย ๒๐๐๓ จำกัด
ที่อยู่  เลขที่ ๘๘/๘ หมู่ ๖ ซอยบ้านเดิ่อ
ตำบลหมากแข้ง อำเภอเมืองอุดรธานี จังหวัดอุดรธานี ๔๑๐๐๐
โทรศัพท์   ๐๔๒-๒๒๔๕๔๔-๕
เลขประจำตัวผู้เสียภาษี   ๐๔๑๕๕๔๖๐๐๐๙๖๘</t>
  </si>
  <si>
    <t>66017365417 660114298608</t>
  </si>
  <si>
    <t>จัดซื้อวัสดุคอมพิวเตอร์ ดังนี้
-  หมึก EPSON L๓๑๑๐ (BK)
-  หมึก EPSON L๓๑๑๐ (C)
-  หมึก EPSON L๓๑๑๐ (M)
-  หมึก EPSON L๓๑๑๐ (Y)
- แป้นพิมพ์คอมพิวเตอร์
- แฟลชไดร์ ขนาด ๑๒๘ GB</t>
  </si>
  <si>
    <t>ผู้ขาย  โรส ก๊อปปี้ เซ็นเตอร์
ที่อยู่   เลขที่ ๒๙/๑ หมู่ ๑ ถนนทหาร
ตำบลหมากแข้ง อำเภอเมืองอุดรธานี จังหวัดอุดรธานี ๔๑๐๐๐
โทรศัพท์   ๐๘๕๖๔๗๖๖๕๕
เลขประจำตัวผู้เสียภาษี   ๒๔๑๐๔๐๐๐๐๔๒๓๕</t>
  </si>
  <si>
    <t>66017441281 660114360893</t>
  </si>
  <si>
    <t>จัดซื้อวัสดุเครื่องแต่งกาย ดังนี้
-  รองเท้าบูธเบอร์ ๑๑
-  ถุงมือยางสีดำ ขนาด ๙ ๑/๙ นิ้ว
-  ถุงมือผ้า
-  ผ้ากันเปื้อน PVC
-  เสื้อกันฝนหนา</t>
  </si>
  <si>
    <t>ผู้ขาย  ช.พาณิชย์
ที่อยู่   เลขที่ ๗๓๒/๔๕ หมู่ ๑ ถนนอุดร-เชียงยืน
ตำบลบ้านเลื่อม อำเภอเมืองอุดรธานี จังหวัดอุดรธานี ๔๑๐๐๐
โทรศัพท์   ๐๙๒๒๘๒๐๒๙๕
เลขประจำตัวผู้เสียภาษี   ๓๔๐๙๘๐๐๐๕๘๙๖๗</t>
  </si>
  <si>
    <t>66017442570 660114362020</t>
  </si>
  <si>
    <t>จัดซื้อวัสดุงานบ้านงานครัว ดังนี้
-  ไม้กวาดทางมะพร้าว</t>
  </si>
  <si>
    <t>จัดซื้อวัสดุคอมพิวเตอร์ ดังนี้
-  หมึก CANON PG๗๙๐ ฺBK
-  หมึก CANON PG๗๙๐ ฺC
-  หมึก CANON PG๗๙๐ ฺM
-  หมึก CANON PG๗๙๐ ฺY</t>
  </si>
  <si>
    <t>66017464838 660114380081</t>
  </si>
  <si>
    <t>66017565091 660114462976</t>
  </si>
  <si>
    <t xml:space="preserve"> จัดซื้อวัสดุยานพาหนะและขนส่ง ดังนี้
-  ตลับลูกปืนรถเข็นขยะ เบอร์ ๖๓๐๔</t>
  </si>
  <si>
    <t>66017567330 660114464566</t>
  </si>
  <si>
    <t>จัดซื้อวัสดุอื่นๆ ดังนี่
-  เข่งสานเก็บขยะขนาดจัมโบ้
-  ถุงขยะดำ ขนาด ๓๐x๔๐ นิ้ว</t>
  </si>
  <si>
    <t>66027173701 660214144182</t>
  </si>
  <si>
    <t>จัดซื้อวัสดุไฟฟ้าและวิทยุ จำนวน 22 รายการ</t>
  </si>
  <si>
    <t>ผู้ขาย  หจก.รวมภัณฑ์ วิศวกรรม
ที่อยู่   เลขที่ ๙๖๙/๑๘ หมู่ ๗ ถนนรอบเมือง
ตำบลหมากแข้ง อำเภอเมืองอุดรธานี จังหวัดอุดรธานี ๔๑๐๐๐
โทรศัพท์   ๐๔๒๒๔๗๘๙๖
เลขประจำตัวผู้เสียภาษี   ๐๔๑๓๕๔๑๐๐๐๕๗๗</t>
  </si>
  <si>
    <t>66027250475 660214203524</t>
  </si>
  <si>
    <t>จัดซื้อวัสดุตกแต่งสถานที่จัดนิทรรศการ โครงการจัดงานครบรอบก่อตั้งอำเภอเพ็ญ (อำเภอเพ็ญ ๑๑๖ ปี ของดี ๑๒ ท้องถิ่นอำเภอเพ็ญ)
-  ต้นไม้ประดับ 
-  ผ้าประดับ
-  ฟางอัดก้อน</t>
  </si>
  <si>
    <t>66027496569 660214397231</t>
  </si>
  <si>
    <t>จัดซื้อวัสดุเชื้อเพลิงและหล่อลื่น
-  น้ำมันไฮดรอลิค
-  น้ำมันเอนกประสงค์ SONAX MOS๒ Oil</t>
  </si>
  <si>
    <t>ผู้ขาย  ห้างหุ้นส่วนจำกัด ทรัพย์ทวี กม.๖ (สาขา ๑) ที่อยู่   เลขที่ ๑๙๙ หมู่ ๑๓
ตำบลเพ็ญ อำเภอเพ็ญ จังหวัดอุดรธานี ๔๑๑๕๐ เลขประจำตัวผู้เสียภาษี   ๐๔๓๓๕๕๔๐๐๐๘๙๙</t>
  </si>
  <si>
    <t>66037094731 660314079762</t>
  </si>
  <si>
    <t>ผู้ขาย  ร้านยุทธชัยเครื่องเย็น
ที่อยู่   เลขที่ ๑๘๓ หมู่ ๓
ตำบลบ้านธาตุ อำเภอเพ็ญ จังหวัดอุดรธานี ๔๑๑๕๐
โทรศัพท์   ๐๘๗๒๑๙๖๗๗๔
เลขประจำตัวผู้เสียภาษี   ๓๔๑๑๙๐๐๑๗๘๓๖๓</t>
  </si>
  <si>
    <t>66037119812 660314100451</t>
  </si>
  <si>
    <t>จัดซื้อวัสดุคอมพิวเตอร์ ดังนี้
-  หมึก HP ๗๙A
-  หมึก PANTUM PC-๒๑๑E</t>
  </si>
  <si>
    <t>ผู้ขาย  ร้าน โรส ก๊อปปี้ เซ็นเตอร์
ที่อยู่   เลขที่ ๒๙/๑ หมู่ ๑ ถนนทหาร
ตำบลหมากแข้ง อำเภอเมืองอุดรธานี จังหวัดอุดรธานี ๔๑๐๐๐
โทรศัพท์   ๐๘๕๖๔๗๖๖๕๕
เลขประจำตัวผู้เสียภาษี   ๒๔๑๐๔๐๐๐๐๔๒๓๕</t>
  </si>
  <si>
    <t>66037351630 660314296282</t>
  </si>
  <si>
    <t xml:space="preserve"> จัดซื้อครุภัณฑ์คอมพิวเตอร์ จำนวน ๒ รายการ-  1. เครื่องคอมพิวเตอร์สำหรับงานประมวล จำนวน 1 เครื่องๆละ 22,000 บาท2. เครื่องสำรองไฟฟ้า ขนาด ๘๐๐ VA จำนวน 5 เครื่องๆละ 2,500 บาท</t>
  </si>
  <si>
    <t>ผู้ขาย  ห้างหุ้นส่วนจำกัด ยูดี เทคโนโลยี แอนด์ ซัพพลาย
ที่อยู่   เลขที่ ๕๔/๕ ถนนบ้านโนน
ตำบลหมากแข้ง อำเภอเมืองอุดรธานี จังหวัดอุดรธานี ๔๑๐๐๐
โทรศัพท์   ๐๔๒๒๒๓๔๓๖
เลขประจำตัวผู้เสียภาษี   ๐๔๑๓๕๕๕๐๐๑๕๒๐</t>
  </si>
  <si>
    <t>จัดซื้อครุภัณฑ์เครื่องปรับอากาศชนิดติดผนัง 
(ระบบ Inverter) ขนาด ๑๘,๐๐๐ บีทียู
จำนวน ๓ เครื่อง ๆละ27,000 บาท</t>
  </si>
  <si>
    <t xml:space="preserve"> </t>
  </si>
  <si>
    <t>66037522398 660314423026</t>
  </si>
  <si>
    <t xml:space="preserve"> จัดซื้ออาหารเสริม (นม) ยู เอช ที ชนิดกล่อง รสจืด ขนาด ๒๐๐ ซีซี (ปิดเทอม) ภาคเรียนที่ ๒/๒๕๖๕ เดือน เมษายน ๒๕๖๖ จำนวน ๒๐ วัน เดือน พฤษภาคม ๒๕๖๖ จำนวน ๑๑ วัน รวมจำนวน ๓๑ วัน สำหรับศูนย์พัฒนาเด็กเล็ก จำนวน ๑๐ ศูนย์ จำนวน ๓๑๓ คน ราคากล่องละ ๘.๑๓ บาท
  </t>
  </si>
  <si>
    <t>ผู้ขาย  บริษัท แมรี่ แอน แดรี่ โปรดักส์ จำกัด
ที่อยู่   เลขที่ ๑๒๓ หมู่ ๔
ตำบลสนามแย้ อำเภอท่ามะกา จังหวัดกาญจนบุรี ๗๐๑๙๐
โทรศัพท์   ๐-๘๕๑๐-๔๗๑๘-๔
เลขประจำตัวผู้เสียภาษี   ๐๑๐๕๕๔๒๐๙๑๕๕๔</t>
  </si>
  <si>
    <t>66037528265 660314426337</t>
  </si>
  <si>
    <t xml:space="preserve"> จัดซื้ออาหารเสริม (นม) ยู เอช ที ชนิดกล่อง รสจืด ขนาด ๒๐๐ ซีซี (ปิดเทอม) ภาคเรียนที่ ๒/๒๕๖๕ เดือน เมษายน ๒๕๖๖ จำนวน ๒๐ วัน เดือน พฤษภาคม ๒๕๖๖ จำนวน ๑๑ วัน รวมจำนวน ๓๑ วัน สำหรับโรงเรียน จำนวน ๑๐ โรงเรียน จำนวน ๓๑๓ คน ราคากล่องละ ๘.๑๓ บาท</t>
  </si>
  <si>
    <t>66037546950 660314441009</t>
  </si>
  <si>
    <t xml:space="preserve">จัดซื้อวัสดุยานพาหนะและขนส่ง
-  ยางรถ Dunlop ขนาด ๑๖.๙-๒๘ </t>
  </si>
  <si>
    <t>66037571908 660314460077</t>
  </si>
  <si>
    <t>จัดซื้อวัสดุก่อสร้าง จำนวน 24 รายการ</t>
  </si>
  <si>
    <t>66049222185 660414193760</t>
  </si>
  <si>
    <t xml:space="preserve">จัดซื้อวัสดุอุปกรณ์เครื่องเขียน ตามโครงการคุ้มครองผู้บริโภคด้านสาธารณสุข
-  แฟ้มซองพลาสติก A๔
-  ปากกาลูกลื่น
- สมุด </t>
  </si>
  <si>
    <t>จัดซื้อวัสดุ ตามโครงการป้องกันและควบคุมโรคพิษสุนัขบ้า (ภายใต้โครงการสัตว์ปลอดโรค คนปลอดภัย จากโรคพิษสุนัขบ้า ตามพระปณิธาน ศาสตราจารย์ ดร.สมเด็จพระเจ้าลูกยาเธอเจ้าฟ้าจุฬาภรวลัยลักษณ์อัครราชกุมารี) -วัคซีน -ไซริงค์ ขนาด 3ml เบอร์ 20 ขนาด 1 นิ้ว</t>
  </si>
  <si>
    <t>66049234379 660414203899</t>
  </si>
  <si>
    <t>จัดซื้อวัสดุน้ำมันเชื้อเพลิงและหล่อลื่น
-  น้ำมันไฮดรอลิค เบอร์ ๖๘</t>
  </si>
  <si>
    <t>66049246734 660414214142</t>
  </si>
  <si>
    <t>จัดซื้อวัสดุสำนักงาน จำนวน ๔๓ รายการ</t>
  </si>
  <si>
    <t>66049249607 660414216451</t>
  </si>
  <si>
    <t>จัดซื้อครุภัณฑ์การเกษตร
-  ปั๊มหอยโข่ง ขนาด ๓ แรงม้า ท่อ ๒ นิ้ว.จำนวน 5 ตัว</t>
  </si>
  <si>
    <t>66049253210 660414220303</t>
  </si>
  <si>
    <t>66049258050 660414234231</t>
  </si>
  <si>
    <t>จัดซื้อครุภัณฑ์การเกษตร
- เครื่องสูบน้ำใต้ดิน (ซับเมิร์ส) ขนาด ๑.๕ แรงม้า</t>
  </si>
  <si>
    <t>66049277089 660414238536</t>
  </si>
  <si>
    <t>จัดซื้อครุภัณฑ์คอมพิวเตอร์ (เครื่องปริ้นเตอร์) จำนวน 1 เครื่อง</t>
  </si>
  <si>
    <t>จัดซื้อถ้วยรางวัล (โครงการงานประเพณีบุญบั้งไฟบ้านธาตุสืบสานตำนานม้าคำไหลเทศบาลตำบลบ้านธาตุ)</t>
  </si>
  <si>
    <t>66049349656 660414300862</t>
  </si>
  <si>
    <t>66049352718 660414303569</t>
  </si>
  <si>
    <t>จัดซื้อวัสดุกองประกวดธิดาบั้งไฟล้าน(โครงการงานประเพณีบุญบั้งไฟบ้านธาตุสืบสานตำนานม้าคำไหลเทศบาลตำบลบ้านธาต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</si>
  <si>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ภ</t>
  </si>
  <si>
    <t>66059161037 660514143279</t>
  </si>
  <si>
    <t>จัดซื้อวัสดุคอมพิวเตอร์
-  หมึก FUJI XEROX CT ๒๐๓๐๙๔
-  หมึก HP ๑๖A</t>
  </si>
  <si>
    <t>จัดซื้อครุภัณฑ์การเกษตร
-  ปั๊มน้ำอัตโนมัติ</t>
  </si>
  <si>
    <t>66059162731 660514144213</t>
  </si>
  <si>
    <t>66059373649 660514331911</t>
  </si>
  <si>
    <t>66059380348 660514338071</t>
  </si>
  <si>
    <t>จัดซื้ออาหารเสริม (นม) พาสเจอร์ไรส์ ชนิดถุง
รสจืด ขนาด ๒๐๐ ซีซี (เปิดเทอม) ภาคเรียนที่ ๑/๒๕๖๖ สำหรับเด็กอนุบาลและเด็ก ป.๑-ป.๖ จำนวน ๑๐ โรงเรียน
จำนวนนักเรียนทั้งหมด ๙๖๓ คน ราคาถุงละ ๖.๘๙ บาท</t>
  </si>
  <si>
    <t>จัดซื้ออาหารเสริม (นม) พาสเจอร์ไรส์ชนิดถุง
รสจืด ขนาด ๒๐๐ ซีซี (เปิดเทอม) ภาคเรียนที่ ๑/๒๕๖๖ สำหรับศูนย์พัฒนา
เด็กเล็ก จำนวน ๑๐ ศูนย์ จำนวนนักเรียนทั้งหมด ๓๑๓ คน ราคาถุงละ ๖.๘๙ บาท</t>
  </si>
  <si>
    <t>66059526914 660514459706</t>
  </si>
  <si>
    <t>จัดซื้อครุภัณฑ์สำนักงาน (เครื่องปรับอากาศแบบติดผนัง) แบบติดผนัง (ระบบ Inverter) 
- ขนาด ๑๒,๐๐๐ บีทียู จำนวน 1 เครื่อง</t>
  </si>
  <si>
    <t>จัดซื้อวัสดุวิทยาศาสตร์หรือการแพทย์
  ถุงมือยางการแพทย์ Size L
  ถุงมือยางการแพทย์ Size M
  ชุดทำแผล ประกอบด้วย
-  สำลีก้อนขนาด ๐.๓๕ g ๘ ก้อน
-  ก็อสขนาด ๓ นิ้ว x ๓ นิ้ว ๘ ชั้น ๓ แผ่น
-  ฟอร์เซป พลาสติก ๑ ชิ้น
-  ถาดพลาสติก ๑ ชิ้น</t>
  </si>
  <si>
    <t>66069025306 660614023338</t>
  </si>
  <si>
    <t>66069087933 ๖๖๐๖๑๔๐๗๙๒๙๖</t>
  </si>
  <si>
    <t>จัดซื้อวัสดุคอมพิวเตอร์
-  หมึก CANON LBP ๓๐๕๐ (๓๑๒)
-  หมึก HP ๗๙A
-  หมึก HP ๘๕A
-  หมึก Fuji Xerox CT๓๕๑๐๐๕
-  สายแลน ขนาด ๑๐ เมตร</t>
  </si>
  <si>
    <t>จัดซื้อวัสดุ ตามโครงการเฝ้าระวัง ป้องกันและควบคุมโรคไข้เลือดออก ปีงบประมาณ ๒๕๖๖
-  ทรายอะเบทซองชา ขนาด ๒๐ กรัม/ซอง
(ถังละ ๑,๒๕๐ ซอง)</t>
  </si>
  <si>
    <t>จัดซื้อวัสดุวิทยาศาสตร์หรือการแพทย์
-  สารส้มใสแบบก้อน ๓๐ ก.ก./ถุง
-  คลอรีนแบบผง ๖๕% ๑ ถัง/๕๐ กิโลกรัม
-  ปูนขาว ๒๕ ก.ก./ถุง</t>
  </si>
  <si>
    <t>เลขที่โครงการ ๖๖๐๖๙๑๑๘๙๘๓
เลขคุมสัญญา  ๖๖๐๖๑๔๑๑๒๒๑๗</t>
  </si>
  <si>
    <t>เลขที่โครงการ ๖๖๐๖๙๐๙๑๗๔๕
เลขคุมสัญญา  ๖๖๐๖๑๔๐๘๒๘๑๗</t>
  </si>
  <si>
    <t>เลขที่โครงการ ๖๖๐๖๙๑๕๓๑๕๕
เลขคุมสัญญา  ๖๖๐๖๑๔๑๓๖๔๙๖</t>
  </si>
  <si>
    <t>จัดซื้อวัสดุคอมพิวเตอร์
-  หมึก CANON PG๗๙๐ BK
-  หมึก CANON PG๗๙๐ C
-  หมึก CANON PG๗๙๐ M
-  หมึก CANON PG๗๙๐ Y</t>
  </si>
  <si>
    <t>เลขที่โครงการ ๖๖๐๖๙๑๗๕๕๙๖
เลขคุมสัญญา  ๖๖๐๖๑๔๑๕๘๒๘๘</t>
  </si>
  <si>
    <t>จัดซื้อวัสดุสำนักงาน จำนวน 10 รายการ</t>
  </si>
  <si>
    <t>ผู้ขาย  บริษัท นิวง่วนแสงไทย ๒๐๐๓ จำกัด
ที่อยู่   เลขที่ ๘๘/๘ ซอยบ้านเดื่อ
ตำบลหมากแข้ง อำเภอเมืองอุดรธานี จังหวัดอุดรธานี ๔๑๐๐๐
โทรศัพท์   ๐๔๒-๒๒๔๕๔๔-๕
เลขประจำตัวผู้เสียภาษี   ๐๔๑๕๕๔๖๐๐๐๙๖๘</t>
  </si>
  <si>
    <t>เลขที่โครงการ ๖๖๐๖๙๒๖๓๕๒๗
เลขคุมสัญญา  ๖๖๐๖๑๔๒๓๖๙๔๗</t>
  </si>
  <si>
    <t xml:space="preserve">จัดซื้อวัสดุไฟฟ้าและวิทยุ จำนวน ๒๑ รายการ
</t>
  </si>
  <si>
    <t>เลขที่โครงการ ๖๖๐๖๙๔๘๓๕๗๗
เลขคุมสัญญา  ๖๖๐๖๑๔๔๑๘๔๖๙</t>
  </si>
  <si>
    <t xml:space="preserve">จัดซื้อวัสดุยานพาหนะและขนส่ง ดังนี้
๑.  รถบรรทุกขยะ สีเขียว
หมายเลขทะเบียน ๘๔-๑๙๐๙ อุดรธานี
-  ยางนอก Firestone ๑๐๐๐-๒๐ หน้า
-  ยางใน  Bridgestone ๑๐๐๐-๒๐
-  รองคอ Bridgestone ๑๐๐๐-๒๐                        ๒.  รถบรรทุกขยะ สีเหลือง </t>
  </si>
  <si>
    <t>เลขที่โครงการ ๖๖๐๖๙๕๙๑๗๑๒
เลขคุมสัญญา  ๖๖๐๖๑๔๕๐๑๖๕๑</t>
  </si>
  <si>
    <t>จัดซื้อวัสดุ อุปกรณ์ในการจัดอบรม ตามโครงการส่งเสริมการป้องกันเฝ้าระวังควบคุมและแก้ไขการเกิดมลพิษทางน้ำและอากาศ  จำนวน 9 รายการ</t>
  </si>
  <si>
    <t>เลขที่โครงการ ๖๖๐๗๙๐๑๐๐๗๔
เลขคุมสัญญา  ๖๖๐๗๑๔๐๐๘๕๒๕</t>
  </si>
  <si>
    <t>จัดซื้อวัสดุคอมพิวเตอร์ จำนวน 7 รายการ</t>
  </si>
  <si>
    <t>เลขที่โครงการ ๖๖๐๗๙๐๑๐๙๓๔
เลขคุมสัญญา  ๖๖๐๗๑๔๐๐๙๓๑๑</t>
  </si>
  <si>
    <t>จัดซื้อวัสดุก่อสร้าง จำนวน ๓๔ รายการ</t>
  </si>
  <si>
    <t>เลขที่โครงการ ๖๖๐๗๙๐๘๑๖๔๙
เลขคุมสัญญา  ๖๖๐๗๑๔๐๖๕๐๔๗</t>
  </si>
  <si>
    <t>จัดซื้อวัสดุยานพาหนะและขนส่ง
-  แบตเตอรี่รถยนต์ จำนวน 1 ลูก</t>
  </si>
  <si>
    <t>เลขที่โครงการ ๖๖๐๗๙๒๑๗๐๐๐
เลขคุมสัญญา  ๖๖๐๗๑๔๑๗๒๐๒๘</t>
  </si>
  <si>
    <t>จัดซื้อวัสดุสำนักงาน จำนวน ๓๔ รายการ
รายละเอียดตามคุณลักษณะเฉพาะฯและใบเสนอราคาที่แนบมาพร้อมใบสั่งซื้อฉบับนี้</t>
  </si>
  <si>
    <t>เลขที่โครงการ ๖๖๐๗๙๖๐๔๖๕๘
เลขคุมสัญญา  ๖๖๐๗๑๔๔๙๙๐๘๘</t>
  </si>
  <si>
    <t>จัดซื้อวัสดุสำนักงาน จำนวน ๑๔ รายการ
รายละเอียดตามใบเสนอราคาที่แนบมาพร้อมใบสั่งซื้อฉบับนี้</t>
  </si>
  <si>
    <t>เลขที่โครงการ ๖๖๐๘๙๐๔๑๙๑๘
เลขคุมสัญญา  ๖๖๐๘๑๔๐๓๗๒๘๗</t>
  </si>
  <si>
    <t>จัดซื้อวัสดุงานบ้านงานครัว สำหรับศูนย์พัฒนาเด็กเล็กสังกัดเทศบาลตำบลบ้านธาตุ จำนวน ๑๐ ศูนย์</t>
  </si>
  <si>
    <t>จัดซื้อวัสดุวิทยาศาสตร์หรือการแพทย์
จำนวน ๓ รายการ
-  สารส้มใสแบบก้อน ๓๐ กิโลกรัม/ถุง
-  คลอรีนแบบผง ๖๕% ๑ ถัง/๕๐ กิโลกรัม
-  ปูนขาว ๒๕ กิโลกรัม/ถุง</t>
  </si>
  <si>
    <t>เลขที่โครงการ ๖๖๐๘๙๐๕๗๑๙๗
เลขคุมสัญญา  ๖๖๐๘๑๔๐๕๑๐๗๒</t>
  </si>
  <si>
    <t>เลขที่โครงการ ๖๖๐๘๙๒๐๘๖๗๖
เลขคุมสัญญา  ๖๖๐๘๑๔๑๘๒๙๕๓</t>
  </si>
  <si>
    <t>จัดซื้อครุภัณฑ์คอมพิวเตอร์ 
1. เครื่องคอมพิวเตอร์  All In One จำนวน 2 เครื่องๆละ 20,000 บาท รวม 40,000 บาท            2.เครื่องสำรองไฟ ขนาด 800 VA จำนวน 4 เครื่องๆละ 2,500 บาท รวม 10,000 บาท</t>
  </si>
  <si>
    <t>เลขที่โครงการ ๖๖๐๘๙๔๓๓๐๘๙
เลขคุมสัญญา  ๖๖๐๘๑๔๓๘๓๒๗๘</t>
  </si>
  <si>
    <t>จัดซื้อครุภัณฑ์งานบ้านงานครัว
-  เครื่องตัดหญ้า HONDA รุ่น GX-๓๕
ชนิดข้อแข็ง จำนวน 2 เครื่องๆละ 9,500 บาท</t>
  </si>
  <si>
    <t>ผู้ขาย  พูนทรัพย์ การค้า
ที่อยู่   เลขที่ ๕๖๗ หมู่ ๑ ถนนเลี่ยงเมือง
ตำบลหมากแข้ง อำเภอเมืองอุดรธานี จังหวัดอุดรธานี ๔๑๐๐๐
โทรศัพท์   ๐๖๒-๓๐๙๙๐๔๗
เลขประจำตัวผู้เสียภาษี   ๓๔๑๐๑๐๑๙๐๗๗๓๘</t>
  </si>
  <si>
    <t>เลขที่โครงการ ๖๖๐๘๙๔๓๗๘๐๗
เลขคุมสัญญา  ๖๖๐๘๑๔๓๘๗๓๙๐</t>
  </si>
  <si>
    <t xml:space="preserve"> จัดซื้อครุภัณฑ์การเกษตร 
-  เลื่อยโซ่ยนต์ ขนาดเครื่องยนต์ ๐.๘๐ แรงม้า จำนวน  2 เครื่องๆละ 7,500 บาท</t>
  </si>
  <si>
    <t>เลขที่โครงการ ๖๖๐๘๙๔๔๑๓๖๙
เลขคุมสัญญา  ๖๖๐๘๑๔๓๘๙๘๑๗</t>
  </si>
  <si>
    <t xml:space="preserve"> จัดซื้อครุภัณฑ์สำนักงาน 
-  เก้าอี้สำนักงาน จำนวน 3 ตัวๆละ 4,000 บาท</t>
  </si>
  <si>
    <t>เลขที่โครงการ ๖๖๐๘๙๔๕๓๐๕๔
เลขคุมสัญญา  ๖๖๐๘๑๔๔๐๐๕๕๒</t>
  </si>
  <si>
    <t>จัดซื้อครุภัณฑ์สำนักงาน (เก้าอี้สำนักงาน)
เก้าอี้สำนักงาน
-  โช๊คแก๊ส
-  แขนฟองน้ำ จำนวน 5 ตัวๆละ 3,600 บาท</t>
  </si>
  <si>
    <t>เลขที่โครงการ ๖๖๐๘๙๔๖๒๙๓๔
เลขคุมสัญญา  ๖๖๐๘๑๔๔๐๙๔๓๗</t>
  </si>
  <si>
    <t>จัดซื้อครุภัณฑ์คอมพิวเตอร์
เครื่องพิมพชนิด Dot Matrix Printer แบบแครสั้น จำนวน 1 เครื่อง</t>
  </si>
  <si>
    <t>จัดซื้อครุภัณฑ์คอมพิวเตอร์
เครื่องพิมพแบบฉีดหมึกพรอมติดตั้งถังหมึกพิมพ (Ink Tank Printer) จำนวน 1 เครื่อง</t>
  </si>
  <si>
    <t>เลขที่โครงการ ๖๖๐๘๙๔๖๗๖๘๐
เลขคุมสัญญา  ๖๖๐๘๑๔๔๑๒๘๖๙</t>
  </si>
  <si>
    <t>เลขที่โครงการ ๖๖๐๘๙๔๖๙๔๔๐
เลขคุมสัญญา  ๖๖๐๘๑๔๔๑๔๙๗๙</t>
  </si>
  <si>
    <t>จัดซื้อครุภัณฑ์วิทยาศาสตร์หรือการแพทย์
เครื่องจ่ายคลอรีนพร้อมอุปกรณ์การใช้งาน จำนวน 7 เครื่องๆละ 5,500 บาท</t>
  </si>
  <si>
    <t>ผู้ขาย  บุญอยู่ ปิ่นกุมภีร์
ที่อยู่   เลขที่ ๑๒๕ หมู่ ๐๓
ตำบลหนองประดู่ อำเภอเลาขวัญ จังหวัดกาญจนบุรี ๗๑๒๑๐
โทรศัพท์   ๐๘๔๓๑๕๕๙๖๑
เลขประจำตัวผู้เสียภาษี   ๓๗๑๑๐๐๐๐๘๕๓๕๘</t>
  </si>
  <si>
    <t>จัดซื้อวัสดุก่อสร้าง
ยางมะตอยสำเร็จรูป /ขนาดบรรจุ ๒๐ กิโลกรัม จำนวน 2000 ถุง</t>
  </si>
  <si>
    <t>เลขที่โครงการ ๖๖๐๘๙๔๗๒๔๕๕
เลขคุมสัญญา  ๖๖๐๘๑๔๔๑๘๕๕๑</t>
  </si>
  <si>
    <t>ผู้ขาย  บริษัท แอลทีเอ็น อิมพอร์ต แอนด์ เอ็กซ์พอร์ต จำกัด
ที่อยู่   เลขที่ ๓๑๙/๒๐ หมู่ ๑๖
ตำบลในเมือง อำเภอเมืองหนองคาย จังหวัดหนองคาย ๔๓๐๐๐
โทรศัพท์   ๐๔๒๐๘๑๘๑๘
เลขประจำตัวผู้เสียภาษี   ๐๔๓๕๕๕๘๐๐๐๒๒๔</t>
  </si>
  <si>
    <t>เลขที่โครงการ ๖๖๐๘๙๔๕๖๖๘๑
เลขคุมสัญญา  ๖๖๐๘๑๔๔๐๔๐๓๓</t>
  </si>
  <si>
    <t>จัดซื้อวัสดุคอมพิวเตอร์
หมึก Toner OKI ES๕๑๖๒ (๑๑K) จำนวน 2 กล่อง</t>
  </si>
  <si>
    <t>เลขที่โครงการ ๖๖๐๘๙๔๙๗๒๙๖
เลขคุมสัญญา  ๖๖๐๘๑๔๔๔๑๑๒๖</t>
  </si>
  <si>
    <t xml:space="preserve"> จัดซื้อวัสดุคอมพิวเตอร์
-  หมึก HP ๗๙A
-  หมึก HP ๘๕A
-  หมึก PLQ ๓๐ เครื่องปริ้นเช็ค
-  หมึกรุ่น Samsung ๒๕๔๐</t>
  </si>
  <si>
    <t>เลขที่โครงการ ๖๖๐๘๙๖๕๑๒๗๖
เลขคุมสัญญา  ๖๖๐๘๑๔๕๗๙๔๙๑</t>
  </si>
  <si>
    <t>จัดซื้อครุภัณฑ์คอมพิวเตอร์
เครื่องคอมพิวเตอร สําหรับงานสํานักงาน จำนวน 2 เครื่องๆละ 20,000 บาท</t>
  </si>
  <si>
    <t xml:space="preserve"> จัดซื้อวัสดุสำนักงาน จำนวน ๗๓ รายการ</t>
  </si>
  <si>
    <t>เลขที่โครงการ ๖๖๐๘๙๖๕๖๗๐๒
เลขคุมสัญญา  ๖๖๐๘๑๔๕๘๕๗๕๓</t>
  </si>
  <si>
    <t>เลขที่โครงการ ๖๖๐๘๙๖๗๘๐๙๖
เลขคุมสัญญา  ๖๖๐๘๑๔๖๐๓๓๑๘</t>
  </si>
  <si>
    <t>จัดซื้อครุภัณฑ์คอมพิวเตอร์
เครื่องคอมพิวเตอรโนตบุก สําหรับงานประมวลผล จำนวน 1 เครื่อง</t>
  </si>
  <si>
    <t>จัดซื้อครุภัณฑ์การเกษตร
เครื่องสูบน้ำแบบหอยโข่ง มอเตอร์ไฟฟ้า ขนาด ๕.๕ แรงม้า จำนวน 3 ชุดๆละ 20,000 บาท</t>
  </si>
  <si>
    <t>เลขที่โครงการ ๖๖๐๘๙๖๘๔๒๗๙
เลขคุมสัญญา  ๖๖๐๘๑๔๖๐๘๙๗๑</t>
  </si>
  <si>
    <t>เลขที่โครงการ ๖๖๐๘๙๖๙๑๓๑๔
เลขคุมสัญญา  ๖๖๐๘๑๔๖๑๕๔๘๕</t>
  </si>
  <si>
    <t>จัดซื้อวัสดุไฟฟ้าและวิทยุ จำนวน ๒๓ รายการ
รายละเอียดตามใบเสนอราคาที่แนบมาพร้อมใบสั่งซื้อฉบับนี้</t>
  </si>
  <si>
    <t>เลขที่โครงการ ๖๖๐๘๙๖๙๓๔๔๑
เลขคุมสัญญา  ๖๖๐๘๑๔๖๑๘๓๖๐</t>
  </si>
  <si>
    <t>จัดซื้อวัสดุสำนักงาน จำนวน ๓๓ รายการ
รายละเอียดตามใบเสนอราคาที่แนบมาพร้อมใบสั่งซื้อฉบับนี้</t>
  </si>
  <si>
    <t>เลขที่โครงการ ๖๖๐๘๙๗๑๖๕๓๕
เลขคุมสัญญา  ๖๖๐๘๑๔๖๓๙๖๓๓</t>
  </si>
  <si>
    <t>จัดซื้อวัสดุเครื่องแต่งกาย
-  รองเท้าบู๊ท (คละไซส์)
-  ถุงมือผ้าเคลือบยางสีส้ม</t>
  </si>
  <si>
    <t>เลขที่โครงการ ๖๖๐๙๙๐๔๗๕๑๕
เลขคุมสัญญา  ๖๖๐๙๑๔๐๕๑๖๐๕</t>
  </si>
  <si>
    <t>จัดซื้อวัสดุก่อสร้าง จำนวน ๙ รายการ</t>
  </si>
  <si>
    <t>เลขที่โครงการ ๖๖๐๙๙๐๕๖๙๕๘
เลขคุมสัญญา  ๖๖๐๙๑๔๐๕๔๙๔๑</t>
  </si>
  <si>
    <t>จัดซื้อวัสดุอื่นๆ
มิเตอร์น้ำ ขนาด ๔ หุน ทองเหลือง จำนวน 180 ตัว</t>
  </si>
  <si>
    <t>เลขที่โครงการ ๖๖๐๙๙๐๘๐๔๖๙
เลขคุมสัญญา  ๖๖๐๙๑๔๐๗๕๕๐๔</t>
  </si>
  <si>
    <t>จัดซื้อวัสดุยานพาหนะและขนส่ง ดังนี้
1.คีมล็อก Tolsen
2.ประแจเลื่อน งานอุตสาหกรรม ๑๘ นิ้ว
3.ประแจเลื่อน งานอุตสาหกรรม ๑๐ นิ้ว</t>
  </si>
  <si>
    <t>จัดซื้อวัสดุยานพาหนะและขนส่ง ดังนี้
-  Firestone ๑,๐๐๐-๒๐ หลัง
-  ยางใน Bridgestone ๑,๐๐๐-๒๐
-  รองคอ Bridgestone ๑,๐๐๐-๒๐</t>
  </si>
  <si>
    <t>เลขที่โครงการ ๖๖๐๙๙๒๒๗๗๙๑
เลขคุมสัญญา  ๖๖๐๙๑๔๒๑๒๘๘๕</t>
  </si>
  <si>
    <t>เลขที่โครงการ ๖๖๐๙๙๔๐๗๗๕๗
เลขคุมสัญญา  ๖๖๐๙๑๔๓๘๑๐๐๘</t>
  </si>
  <si>
    <t>จัดซื้ออาหารเสริม (นม) ยูเอชที ชนิดกล่อง รสจืด ขนาด ๒๐๐ ซีซี สำหรับศูนย์พัฒนาเด็กเล็ก จำนวน ๑๐ ศูนย์  ประจำปีการศึกษา ๒๕๖๖ จำนวน ๓๕ วัน จำนวนนักเรียน ๒๖๘ คน
ราคา/กล่อง ๘.๑๓ บาท (ตามประกาศคณะกรรมการอาหารนมเพื่อเด็กและเยาวชน)</t>
  </si>
  <si>
    <t>จัดซื้ออาหารเสริม (นม) ยูเอชที ชนิดกล่อง รสจืด ขนาด ๒๐๐ ซีซี สำหรับโรงเรียน จำนวน ๑๐ โรงเรียน  ประจำปีการศึกษา ๒๕๖๖ จำนวน ๓๕ วัน จำนวนนักเรียน 953 คน
ราคา/กล่อง ๘.๑๓ บาท (ตามประกาศคณะกรรมการอาหารนมเพื่อเด็กและเยาวชน)</t>
  </si>
  <si>
    <t>เลขที่โครงการ ๖๖๐๙๙๔๐๓๙๘๓
เลขคุมสัญญา  ๖๖๐๙๑๔๓๗๗๙๑๕</t>
  </si>
  <si>
    <t>เลขที่โครงการ ๖๖๐๙๙๕๖๗๐๐๑
เลขคุมสัญญา  ๖๖๐๙๑๔๕๒๗๕๖๑</t>
  </si>
  <si>
    <t>จัดซื้อครุภัณฑ์คอมพิวเตอร์
(คอมพิวเตอร์โน๊ตบุ๊ก)
คอมพิวเตอรโนตบุก สําหรับงานประมวลผล  จำนวน 1เครื่อง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</si>
  <si>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</si>
  <si>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</si>
  <si>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</si>
  <si>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</si>
  <si>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</si>
  <si>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</si>
  <si>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</si>
  <si>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งบประมาณที่</t>
  </si>
  <si>
    <t>ได้รับจัดสรร</t>
  </si>
  <si>
    <t>แหล่งที่มา</t>
  </si>
  <si>
    <t>ของงบประมาณ</t>
  </si>
  <si>
    <t>จัดซื้อจัดจ้าง</t>
  </si>
  <si>
    <t>วิธีการ</t>
  </si>
  <si>
    <t>ราคากลาง</t>
  </si>
  <si>
    <t>ราคาที่ตกลง</t>
  </si>
  <si>
    <t>ซื้อหรือจ้าง(บาท)</t>
  </si>
  <si>
    <t>เลขประจำตัว</t>
  </si>
  <si>
    <t>ผู้เสียภาษี</t>
  </si>
  <si>
    <t>รายชื่อผู้ประกอบการที่ได้รับคัดเลือก</t>
  </si>
  <si>
    <t>วันที่ลงนาม</t>
  </si>
  <si>
    <t>วันสิ้นสุดสัญญา</t>
  </si>
  <si>
    <t>พรบ.งปม.รายจ่าย</t>
  </si>
  <si>
    <t>นิติบุคคล</t>
  </si>
  <si>
    <t>มหาดไทย</t>
  </si>
  <si>
    <t>ทต.บ้านธาตุ</t>
  </si>
  <si>
    <t>เพ็ญ</t>
  </si>
  <si>
    <t>อุดรธานี</t>
  </si>
  <si>
    <t>สถานะการ</t>
  </si>
  <si>
    <t>สิ้นสุดสัญญา</t>
  </si>
  <si>
    <t>เฉพาะเจาะจง</t>
  </si>
  <si>
    <t>0413555001520</t>
  </si>
  <si>
    <t xml:space="preserve">หจก. ยูดี เทคโนโลยี แอนด์ ซัพพลาย      54/5 ถ.บ้านโนน ต.หมากแข้ง อ.เมือง      จ.อุดรธานี โทร.042-223436-7, 098-5859423 089-7109640  </t>
  </si>
  <si>
    <t>0105542091554</t>
  </si>
  <si>
    <t xml:space="preserve">บริษัทแมรี่ แอน แดรี่ โปรดักส์ จำกัด      โดยนายคำตา อดทน 123 หมู่ที่ 4           ต.สนามแย้ อ.ท่ามะกา จ.กาญจนบุรี 70190 โทร.085-1047184                      </t>
  </si>
  <si>
    <t xml:space="preserve">บริษัทแมรี่ แอน แดรี่ โปรดักส์ จำกัด      โดยนายคำตา อดทน 123 หมู่ที่ 4           ต.สนามแย้ อ.ท่ามะกา จ.กาญจนบุรี 70190 โทร.085-1047184                     </t>
  </si>
  <si>
    <t xml:space="preserve"> 0413557001721 </t>
  </si>
  <si>
    <t xml:space="preserve">หจก.จงร่ำรวย                            โดยนายสุทธิพงศ์  ศรีจันทร์ฮด 33 ม.3 ต.ห้วยสามพาด อ.ประจักษ์ศิลปาคม    จ.อุดรธานี 41150 โทร 0933216212 </t>
  </si>
  <si>
    <t xml:space="preserve"> 0433554000899</t>
  </si>
  <si>
    <t xml:space="preserve">ห้างหุ้นส่วนจำกัด ทรัพย์ทวี กม.6 (สาขา1) โดยพันจ่าโทอภิวัฒ โรจจิรวัฒน์ 199 หมู่ 13 ต.เพ็ญ อ.เพ็ญ จ.อุดรธานี โทร.064-4892768 </t>
  </si>
  <si>
    <t>3419900130864</t>
  </si>
  <si>
    <t>1959900008855</t>
  </si>
  <si>
    <t>องค์การเภสัชกรรม                            โดย นายสิทธิพงษ์ จริยะวิสุทธิ์) 88 หมู่ 10 ถนนรอบเมือง ต.กุดสระ  อ.เมืองอุดรธานี จ.อุดรธานี  โทร.042-2218124 โทรสาร 042-2218036</t>
  </si>
  <si>
    <t>0994000165315</t>
  </si>
  <si>
    <t xml:space="preserve">หจก. ยูดี เทคโนโลยี แอนด์ ซัพพลาย      54/5 ถ.บ้านโนน ต.หมากแข้ง อ.เมือง      จ.อุดรธานี โทร.042-223436-7, 098-5859423 089-7109640 </t>
  </si>
  <si>
    <t xml:space="preserve"> 0413555001520</t>
  </si>
  <si>
    <t>หจก.รวมภัณฑ์ วิศวกรรม       โดย นางสุมาลี ปิ่นวริชย์กุล  969/18 หมู่ 7 ถนนรอบเมือง ต.หมากแข้ง    อ.เมืองอุดรธานี จ.อุดรธานี โทร.042-247896 เลขประจำตัวผู้เสียภาษีเลขที่ 0413541000577</t>
  </si>
  <si>
    <t xml:space="preserve"> 0413541000577</t>
  </si>
  <si>
    <t>0415546000968</t>
  </si>
  <si>
    <t>๐๔๑๓๕๕๗๐๐๑๗๒๑</t>
  </si>
  <si>
    <t xml:space="preserve">บริษัท นิวง่วนแสงไทย 2003 จำกัด         โดย นางอรพรรณ วณิชวรนันท์)           เลขที่ 88/8 หมู่ 6 ซอยบ้านเดื่อ ถนนบ้านเหล่า-สามพร้าว ตำบลหมากแข้ง อำเภอเมือง จังหวัดอุดรธานี 41000 โทร.042-224544-5 โทรสาร 042-224544 </t>
  </si>
  <si>
    <t xml:space="preserve">ร้านพูนทรัพย์การค้า 567 ม.1 ถ.เลี่ยงเมือง ต.หมากแข้ง อ.เมือง จ.อุดรธานี โทร.096-7301785  </t>
  </si>
  <si>
    <t xml:space="preserve"> 3410101907738</t>
  </si>
  <si>
    <t> ๐๔๑๓๕๕๗๐๐๑๗๒๑</t>
  </si>
  <si>
    <t xml:space="preserve">ผู้ขาย  ห้างหุ้นส่วนจำกัด จงร่ำรวยที่อยู่   เลขที่ ๓๓ หมู่ ๓ตำบลห้วยสามพาด อำเภอประจักษ์ศิลปาคม จังหวัดอุดรธานี ๔๑๑๑๐  โทรศัพท์   ๐๙๓๓๒๑๖๒๑๒           </t>
  </si>
  <si>
    <t>3160100644787</t>
  </si>
  <si>
    <t>1411900174124</t>
  </si>
  <si>
    <t>0415558001557</t>
  </si>
  <si>
    <t>2410400004235</t>
  </si>
  <si>
    <t>3411900130864</t>
  </si>
  <si>
    <t>3409800058967</t>
  </si>
  <si>
    <t>34098000058967</t>
  </si>
  <si>
    <t xml:space="preserve">0413557001721 </t>
  </si>
  <si>
    <t>0413541000577</t>
  </si>
  <si>
    <t>0433554000899</t>
  </si>
  <si>
    <t>041355001520</t>
  </si>
  <si>
    <t xml:space="preserve">ผู้ขาย  บริษัท แมรี่ แอน แดรี่ โปรดักส์ จำกัด
ที่อยู่   เลขที่ ๑๒๓ หมู่ ๔
ตำบลสนามแย้ อำเภอท่ามะกา จังหวัดกาญจนบุรี ๗๐๑๙๐
โทรศัพท์   ๐-๘๕๑๐-๔๗๑๘-๔
</t>
  </si>
  <si>
    <t>๐๑๐๕๕๔๒๐๙๑๕๕๔</t>
  </si>
  <si>
    <t xml:space="preserve">ผู้ขาย  บริษัท ยางบุญกิจอิมปอร์ตเอ็กซ์ปอร์ต จำกัด
ที่อยู่   เลขที่ ๓๑๗/๑ หมู่ ๔ ถนนอุดร-ขอนแก่น
ตำบลบ้านจั่น อำเภอเมืองอุดรธานี จังหวัดอุดรธานี ๔๑๐๐๐
โทรศัพท์   ๐๔๒-๒๙๒๒๗๑
</t>
  </si>
  <si>
    <t>๐๔๑๕๕๔๖๐๐๐๙๕๐</t>
  </si>
  <si>
    <t>๓๑๖๐๑๐๐๖๔๔๗๘๗</t>
  </si>
  <si>
    <t xml:space="preserve">ผู้ขาย  นาย โกวิท หม้อนนทา
ที่อยู่   เลขที่ ๗๓๒/๔๕ หมู่ ๑ ถนนอุดร-เชียงยืน
ตำบลบ้านเลื่อม อำเภอเมืองอุดรธานี จังหวัดอุดรธานี ๔๑๐๐๐
โทรศัพท์   ๐๘๖-๒๒๓๐๑๑๐
</t>
  </si>
  <si>
    <t xml:space="preserve"> ๓๑๖๐๑๐๐๖๔๔๗๘๗</t>
  </si>
  <si>
    <t>๐๔๓๓๕๕๔๐๐๐๘๙๙</t>
  </si>
  <si>
    <t xml:space="preserve"> ๑๙๕๙๙๐๐๐๐๘๘๕๕</t>
  </si>
  <si>
    <t>๐๔๑๕๕๔๖๐๐๐๙๖๘</t>
  </si>
  <si>
    <t xml:space="preserve">ผู้ขาย  ชฎา ซัพพลาย
ที่อยู่   หมู่บ้าน อุดรแลนด์ เลขที่ ๗๓๕/๗๒ หมู่ ๑๗ ซอย๓ ถนนอุดรหนองใส
ตำบลหนองนาคำ อำเภอเมืองอุดรธานี จังหวัดอุดรธานี ๔๑๐๐๐
โทรศัพท์   ๐๘๒๖๖๔๕๓๖๔
</t>
  </si>
  <si>
    <t xml:space="preserve">ผู้ขาย  ห้างหุ้นส่วนจำกัด ทรัพย์ทวี กม.๖ (สาขา ๑)
ที่อยู่   เลขที่ ๑๙๙ หมู่ ๑๓
ตำบลเพ็ญ อำเภอเพ็ญ จังหวัดอุดรธานี ๔๑๑๕๐
โทรศัพท์   -
</t>
  </si>
  <si>
    <t xml:space="preserve">ผู้ขาย  บริษัท นิวง่วนแสงไทย ๒๐๐๓ จำกัด
ที่อยู่   เลขที่ ๘๘/๘ หมู่ ๖ ซอยบ้านเดิ่อ
ตำบลหมากแข้ง อำเภอเมืองอุดรธานี จังหวัดอุดรธานี ๔๑๐๐๐
โทรศัพท์   ๐๔๒-๒๒๔๕๔๔-๕
</t>
  </si>
  <si>
    <t xml:space="preserve">ผู้ขาย  ห้างหุ้นส่วนจำกัด จงร่ำรวย
ที่อยู่   เลขที่ ๓๓ หมู่ ๓
ตำบลห้วยสามพาด อำเภอประจักษ์ศิลปาคม จังหวัดอุดรธานี ๔๑๑๑๐
โทรศัพท์   ๐๙๓๓๒๑๖๒๑๒
</t>
  </si>
  <si>
    <t>๐๔๑๓๕๖๒๐๐๐๗๑๑</t>
  </si>
  <si>
    <t xml:space="preserve">ผู้ขาย  ห้างหุ้นส่วนจำกัด เฟิสท์สปอร์ต เเอนด์ บิวตี้
ที่อยู่   เลขที่ ๕๓๙/๘๓
ตำบลหมากแข้ง อำเภอเมืองอุดรธานี จังหวัดอุดรธานี ๔๑๐๐๐
โทรศัพท์   ๐๘๑๓๘๐๔๒๖๖
</t>
  </si>
  <si>
    <t xml:space="preserve"> ๐๑๐๕๕๔๒๐๙๑๕๕๔</t>
  </si>
  <si>
    <t xml:space="preserve">ผู้ขาย  ยุทธชัยเครื่องเย็น
ที่อยู่   เลขที่ ๑๘๓ หมู่ ๓
ตำบลบ้านธาตุ อำเภอเพ็ญ จังหวัดอุดรธานี ๔๑๑๕๐
โทรศัพท์   ๐๘๗๒๑๙๖๗๗๔
</t>
  </si>
  <si>
    <t xml:space="preserve"> ๓๔๑๑๙๐๐๑๗๘๓๖๓</t>
  </si>
  <si>
    <t>๑๔๑๙๙๐๐๑๑๕๗๐๒</t>
  </si>
  <si>
    <t xml:space="preserve">ผู้ขาย  รุ่งเรืองพาณิชย์
ที่อยู่   เลขที่ ๗๓๒/๔๕ หมู่ ๑ ถนนอุดร-เชียงยืน
ตำบลบ้านเลื่อม อำเภอเมืองอุดรธานี จังหวัดอุดรธานี ๔๑๐๐๐
โทรศัพท์   ๐๙๒๙๓๑๑๐๐๓
</t>
  </si>
  <si>
    <t xml:space="preserve">ผู้ขาย  ร้านโชติกา
ที่อยู่   เลขที่ ๒๕/๗๑ หมู่ ๘
ตำบลสะแบง อำเภอหนองหาน จังหวัดอุดรธานี ๑๑๐๐๐
โทรศัพท์   ๐๘๑๘๗๒๙๙๙๖
</t>
  </si>
  <si>
    <t>๓๔๑๐๖๐๐๙๖๑๗๐๓</t>
  </si>
  <si>
    <t>๐๔๑๓๕๕๗๐๐๑๗๒</t>
  </si>
  <si>
    <t xml:space="preserve">ผู้ขาย  บริษัท นิวง่วนแสงไทย ๒๐๐๓ จำกัด
ที่อยู่   เลขที่ ๘๘/๘ ซอยบ้านเดื่อ
ตำบลหมากแข้ง อำเภอเมืองอุดรธานี จังหวัดอุดรธานี ๔๑๐๐๐
โทรศัพท์   ๐๔๒-๒๒๔๕๔๔-๕
</t>
  </si>
  <si>
    <t xml:space="preserve">ผู้ขาย  หจก.รวมภัณฑ์ วิศวกรรม
ที่อยู่   เลขที่ ๙๖๙/๑๘ หมู่ ๗ ถนนรอบเมือง
ตำบลหมากแข้ง อำเภอเมืองอุดรธานี จังหวัดอุดรธานี ๔๑๐๐๐
โทรศัพท์   ๐๔๒๒๔๗๘๙๖
</t>
  </si>
  <si>
    <t>๐๔๑๓๕๔๑๐๐๐๕๗๗</t>
  </si>
  <si>
    <t>๐๔๑๕๕๕๘๐๐๑๕๕๗</t>
  </si>
  <si>
    <t xml:space="preserve">ผู้ขาย  บริษัท โชคดี การยาง อุดร จำกัด
ที่อยู่   เลขที่ ๔๒๕ หมู่ ๗ ถนนอุดร-หนองคาย
ตำบลหนองบัว อำเภอเมืองอุดรธานี จังหวัดอุดรธานี ๔๑๐๐๐
โทรศัพท์   ๐-๔๒๒๔-๘๗๕๐
</t>
  </si>
  <si>
    <t xml:space="preserve"> ๐๔๑๕๕๔๖๐๐๐๙๖๘</t>
  </si>
  <si>
    <t xml:space="preserve">ผู้ขาย  ร้านรุ่งอรุณการค้า
ที่อยู่   เลขที่ ๑๘๓ หมู่ ๑๘
ตำบลบ้านธาตุ อำเภอเพ็ญ จังหวัดอุดรธานี ๔๑๑๕๐
โทรศัพท์   ๐๘๘๙๔๒๒๓๕๖
</t>
  </si>
  <si>
    <t>๑๔๑๙๙๐๑๘๑๖๙๐๙</t>
  </si>
  <si>
    <t>๓๔๑๑๑๐๐๓๐๖๖๘๕</t>
  </si>
  <si>
    <t xml:space="preserve">บริษัท นิวง่วนแสงไทย ๒๐๐๓ จำกัด เลขที่ ๘๘/๘ ซอยบ้านเดื่อ
ตำบลหมากแข้ง อำเภอเมืองอุดรธานี จังหวัดอุดรธานี ๔๑๐๐๐
โทรศัพท์   ๐๔๒-๒๒๔๕๔๔-๕
</t>
  </si>
  <si>
    <t>๓๔๑๐๑๐๑๙๐๗๗๓๘</t>
  </si>
  <si>
    <t>๐๔๑๓๕๕๕๐๐๑๕๒๐</t>
  </si>
  <si>
    <t xml:space="preserve">ผู้ขาย  ห้างหุ้นส่วนจำกัด ยูดี เทคโนโลยี แอนด์ ซัพพลาย
ที่อยู่   เลขที่ ๕๔/๕ ถนนบ้านโนน
ตำบลหมากแข้ง อำเภอเมืองอุดรธานี จังหวัดอุดรธานี ๔๑๐๐๐
โทรศัพท์   ๐๔๒๒๒๓๔๓๖
</t>
  </si>
  <si>
    <t xml:space="preserve">ผู้ขาย  น้ำฝนการค้า
ที่อยู่   เลขที่ ๑๕๐ หมู่ ๑
ตำบลอ้อมกอ อำเภอบ้านดุง จังหวัดอุดรธานี ๔๑๑๙๐
โทรศัพท์   ๐๙๘๖๔๑๔๓๖๔
</t>
  </si>
  <si>
    <t xml:space="preserve">ผู้ขาย  พูนทรัพย์ การค้า
ที่อยู่   เลขที่ ๕๖๗ หมู่ ๑ ถนนเลี่ยงเมือง
ตำบลหมากแข้ง อำเภอเมืองอุดรธานี จังหวัดอุดรธานี ๔๑๐๐๐
โทรศัพท์   ๐๖๒-๓๐๙๙๐๔๗
</t>
  </si>
  <si>
    <t xml:space="preserve"> ๓๔๑๐๑๐๑๙๐๗๗๓๘</t>
  </si>
  <si>
    <t xml:space="preserve">ผู้ขาย  พูนทรัพย์ การค้า
ที่อยู่   เลขที่ ๕๖๗ หมู่ ๑ ถนนเลี่ยงเมือง
ตำบลหมากแข้ง อำเภอเมืองอุดรธานี จังหวัดอุดรธานี ๔๑๐๐๐
โทรศัพท์   ๐๙๖๗๓๐๑๗๘๕
</t>
  </si>
  <si>
    <t xml:space="preserve"> ๐๔๑๓๕๕๕๐๐๑๕๒๐</t>
  </si>
  <si>
    <t xml:space="preserve"> ๑๔๑๐๑๐๐๒๑๖๘๗๕</t>
  </si>
  <si>
    <t xml:space="preserve">ผู้ขาย  ร้านไพลิน
ที่อยู่   เลขที่ ๒๔ หมู่ ๑๘
ตำบลเชียงยืน อำเภอเมืองอุดรธานี จังหวัดอุดรธานี ๔๑๐๐๐
โทรศัพท์   ๐๘๕๗๔๗๕๐๒๙
</t>
  </si>
  <si>
    <t>๑๔๑๐๑๐๐๒๑๖๘๗๕</t>
  </si>
  <si>
    <t>๓๓๔๐๗๐๑๗๔๓๘๐๐</t>
  </si>
  <si>
    <t xml:space="preserve">ผู้ขาย  ร้านบุญฤทธิ์ก่อสร้าง
ที่อยู่   หมู่บ้าน บ้านสระใคร เลขที่ ๒๙๒ หมู่ ๓
ตำบลสระใคร อำเภอสระใคร จังหวัดหนองคาย ๔๓๑๐๐
โทรศัพท์   ๐๔๒๔๑๙๐๔๑
</t>
  </si>
  <si>
    <t xml:space="preserve"> ๐๔๑๕๕๔๖๐๐๐๙๕๐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</si>
</sst>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[$-107041E]d\ mmm\ yy;@"/>
    <numFmt numFmtId="166" formatCode="[$-D07041E]d\ mmm\ yy;@"/>
    <numFmt numFmtId="167" formatCode="[$-101041E]d\ mmm\ yy;@"/>
    <numFmt numFmtId="168" formatCode="0_ ;\-0\ "/>
    <numFmt numFmtId="169" formatCode="#,##0.00_ ;\-#,##0.00\ "/>
  </numFmts>
  <fonts count="1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2"/>
      <color theme="1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5">
    <xf numFmtId="0" fontId="0" fillId="0" borderId="0" xfId="0"/>
    <xf numFmtId="164" fontId="2" fillId="0" borderId="0" xfId="1" applyNumberFormat="1" applyFont="1" applyAlignment="1">
      <alignment shrinkToFit="1"/>
    </xf>
    <xf numFmtId="164" fontId="5" fillId="0" borderId="6" xfId="1" applyNumberFormat="1" applyFont="1" applyBorder="1" applyAlignment="1">
      <alignment horizontal="center" shrinkToFit="1"/>
    </xf>
    <xf numFmtId="164" fontId="3" fillId="0" borderId="1" xfId="1" applyNumberFormat="1" applyFont="1" applyBorder="1" applyAlignment="1">
      <alignment horizontal="center" shrinkToFit="1"/>
    </xf>
    <xf numFmtId="164" fontId="3" fillId="0" borderId="0" xfId="1" applyNumberFormat="1" applyFont="1" applyAlignment="1">
      <alignment horizontal="center" shrinkToFit="1"/>
    </xf>
    <xf numFmtId="164" fontId="3" fillId="0" borderId="2" xfId="1" applyNumberFormat="1" applyFont="1" applyBorder="1" applyAlignment="1">
      <alignment horizontal="center" shrinkToFit="1"/>
    </xf>
    <xf numFmtId="164" fontId="2" fillId="0" borderId="0" xfId="1" applyNumberFormat="1" applyFont="1" applyAlignment="1">
      <alignment horizontal="center" shrinkToFit="1"/>
    </xf>
    <xf numFmtId="164" fontId="2" fillId="0" borderId="0" xfId="1" applyNumberFormat="1" applyFont="1" applyBorder="1" applyAlignment="1">
      <alignment shrinkToFit="1"/>
    </xf>
    <xf numFmtId="164" fontId="2" fillId="0" borderId="9" xfId="1" applyNumberFormat="1" applyFont="1" applyBorder="1" applyAlignment="1">
      <alignment shrinkToFit="1"/>
    </xf>
    <xf numFmtId="164" fontId="2" fillId="0" borderId="9" xfId="1" applyNumberFormat="1" applyFont="1" applyBorder="1" applyAlignment="1">
      <alignment horizontal="center" shrinkToFit="1"/>
    </xf>
    <xf numFmtId="168" fontId="5" fillId="0" borderId="6" xfId="1" applyNumberFormat="1" applyFont="1" applyBorder="1" applyAlignment="1">
      <alignment horizontal="center" shrinkToFit="1"/>
    </xf>
    <xf numFmtId="168" fontId="3" fillId="0" borderId="1" xfId="1" applyNumberFormat="1" applyFont="1" applyBorder="1" applyAlignment="1">
      <alignment horizontal="center" vertical="center" shrinkToFit="1"/>
    </xf>
    <xf numFmtId="168" fontId="3" fillId="0" borderId="2" xfId="1" applyNumberFormat="1" applyFont="1" applyBorder="1" applyAlignment="1">
      <alignment horizontal="center" vertical="center" shrinkToFit="1"/>
    </xf>
    <xf numFmtId="168" fontId="2" fillId="0" borderId="0" xfId="1" applyNumberFormat="1" applyFont="1" applyAlignment="1">
      <alignment shrinkToFit="1"/>
    </xf>
    <xf numFmtId="164" fontId="3" fillId="0" borderId="0" xfId="1" applyNumberFormat="1" applyFont="1" applyBorder="1" applyAlignment="1">
      <alignment horizontal="center" shrinkToFit="1"/>
    </xf>
    <xf numFmtId="164" fontId="2" fillId="0" borderId="0" xfId="1" applyNumberFormat="1" applyFont="1" applyBorder="1" applyAlignment="1">
      <alignment horizontal="left" shrinkToFit="1"/>
    </xf>
    <xf numFmtId="164" fontId="3" fillId="0" borderId="0" xfId="1" applyNumberFormat="1" applyFont="1" applyBorder="1" applyAlignment="1">
      <alignment horizontal="left" shrinkToFit="1"/>
    </xf>
    <xf numFmtId="164" fontId="3" fillId="0" borderId="1" xfId="1" applyNumberFormat="1" applyFont="1" applyBorder="1" applyAlignment="1">
      <alignment vertical="center" shrinkToFit="1"/>
    </xf>
    <xf numFmtId="164" fontId="3" fillId="0" borderId="2" xfId="1" applyNumberFormat="1" applyFont="1" applyBorder="1" applyAlignment="1">
      <alignment vertical="center" shrinkToFit="1"/>
    </xf>
    <xf numFmtId="164" fontId="5" fillId="0" borderId="6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2" xfId="1" applyNumberFormat="1" applyFont="1" applyBorder="1" applyAlignment="1">
      <alignment horizontal="center" vertical="center" shrinkToFit="1"/>
    </xf>
    <xf numFmtId="169" fontId="2" fillId="0" borderId="0" xfId="1" applyNumberFormat="1" applyFont="1" applyAlignment="1">
      <alignment shrinkToFit="1"/>
    </xf>
    <xf numFmtId="169" fontId="3" fillId="0" borderId="0" xfId="1" applyNumberFormat="1" applyFont="1" applyAlignment="1">
      <alignment horizontal="center" shrinkToFit="1"/>
    </xf>
    <xf numFmtId="169" fontId="2" fillId="0" borderId="9" xfId="1" applyNumberFormat="1" applyFont="1" applyBorder="1" applyAlignment="1">
      <alignment horizontal="center" shrinkToFit="1"/>
    </xf>
    <xf numFmtId="169" fontId="5" fillId="0" borderId="9" xfId="1" applyNumberFormat="1" applyFont="1" applyBorder="1" applyAlignment="1">
      <alignment shrinkToFit="1"/>
    </xf>
    <xf numFmtId="164" fontId="5" fillId="0" borderId="9" xfId="1" applyNumberFormat="1" applyFont="1" applyBorder="1" applyAlignment="1">
      <alignment shrinkToFit="1"/>
    </xf>
    <xf numFmtId="164" fontId="2" fillId="0" borderId="8" xfId="1" applyNumberFormat="1" applyFont="1" applyBorder="1" applyAlignment="1">
      <alignment horizontal="left" shrinkToFit="1"/>
    </xf>
    <xf numFmtId="164" fontId="2" fillId="0" borderId="8" xfId="1" applyNumberFormat="1" applyFont="1" applyBorder="1" applyAlignment="1">
      <alignment shrinkToFit="1"/>
    </xf>
    <xf numFmtId="164" fontId="2" fillId="0" borderId="9" xfId="1" applyNumberFormat="1" applyFont="1" applyBorder="1" applyAlignment="1">
      <alignment horizontal="left" shrinkToFit="1"/>
    </xf>
    <xf numFmtId="0" fontId="2" fillId="0" borderId="0" xfId="0" applyFont="1"/>
    <xf numFmtId="0" fontId="5" fillId="0" borderId="0" xfId="0" applyFont="1"/>
    <xf numFmtId="164" fontId="2" fillId="2" borderId="0" xfId="1" applyNumberFormat="1" applyFont="1" applyFill="1" applyBorder="1" applyAlignment="1">
      <alignment shrinkToFit="1"/>
    </xf>
    <xf numFmtId="164" fontId="2" fillId="2" borderId="0" xfId="1" applyNumberFormat="1" applyFont="1" applyFill="1" applyAlignment="1">
      <alignment shrinkToFit="1"/>
    </xf>
    <xf numFmtId="164" fontId="5" fillId="2" borderId="6" xfId="1" applyNumberFormat="1" applyFont="1" applyFill="1" applyBorder="1" applyAlignment="1">
      <alignment horizontal="center" shrinkToFit="1"/>
    </xf>
    <xf numFmtId="168" fontId="5" fillId="2" borderId="6" xfId="1" applyNumberFormat="1" applyFont="1" applyFill="1" applyBorder="1" applyAlignment="1">
      <alignment horizontal="center" shrinkToFit="1"/>
    </xf>
    <xf numFmtId="164" fontId="3" fillId="2" borderId="1" xfId="1" applyNumberFormat="1" applyFont="1" applyFill="1" applyBorder="1" applyAlignment="1">
      <alignment horizontal="center" shrinkToFit="1"/>
    </xf>
    <xf numFmtId="168" fontId="3" fillId="2" borderId="1" xfId="1" applyNumberFormat="1" applyFont="1" applyFill="1" applyBorder="1" applyAlignment="1">
      <alignment horizontal="center" vertical="center" shrinkToFit="1"/>
    </xf>
    <xf numFmtId="164" fontId="3" fillId="2" borderId="0" xfId="1" applyNumberFormat="1" applyFont="1" applyFill="1" applyBorder="1" applyAlignment="1">
      <alignment horizontal="center" shrinkToFit="1"/>
    </xf>
    <xf numFmtId="164" fontId="3" fillId="2" borderId="0" xfId="1" applyNumberFormat="1" applyFont="1" applyFill="1" applyAlignment="1">
      <alignment horizontal="center" shrinkToFit="1"/>
    </xf>
    <xf numFmtId="164" fontId="3" fillId="2" borderId="2" xfId="1" applyNumberFormat="1" applyFont="1" applyFill="1" applyBorder="1" applyAlignment="1">
      <alignment horizontal="center" shrinkToFit="1"/>
    </xf>
    <xf numFmtId="168" fontId="3" fillId="2" borderId="2" xfId="1" applyNumberFormat="1" applyFont="1" applyFill="1" applyBorder="1" applyAlignment="1">
      <alignment horizontal="center" vertical="center" shrinkToFit="1"/>
    </xf>
    <xf numFmtId="164" fontId="3" fillId="2" borderId="2" xfId="1" applyNumberFormat="1" applyFont="1" applyFill="1" applyBorder="1" applyAlignment="1">
      <alignment vertical="center" shrinkToFit="1"/>
    </xf>
    <xf numFmtId="164" fontId="2" fillId="2" borderId="9" xfId="1" applyNumberFormat="1" applyFont="1" applyFill="1" applyBorder="1" applyAlignment="1">
      <alignment shrinkToFit="1"/>
    </xf>
    <xf numFmtId="164" fontId="2" fillId="2" borderId="0" xfId="1" applyNumberFormat="1" applyFont="1" applyFill="1" applyBorder="1" applyAlignment="1">
      <alignment horizontal="left" shrinkToFit="1"/>
    </xf>
    <xf numFmtId="168" fontId="2" fillId="2" borderId="0" xfId="1" applyNumberFormat="1" applyFont="1" applyFill="1" applyAlignment="1">
      <alignment shrinkToFit="1"/>
    </xf>
    <xf numFmtId="164" fontId="2" fillId="2" borderId="0" xfId="1" applyNumberFormat="1" applyFont="1" applyFill="1" applyAlignment="1">
      <alignment horizontal="center" shrinkToFit="1"/>
    </xf>
    <xf numFmtId="164" fontId="5" fillId="2" borderId="6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left" shrinkToFit="1"/>
    </xf>
    <xf numFmtId="43" fontId="2" fillId="2" borderId="0" xfId="1" applyFont="1" applyFill="1" applyAlignment="1">
      <alignment shrinkToFi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167" fontId="5" fillId="0" borderId="0" xfId="0" applyNumberFormat="1" applyFont="1"/>
    <xf numFmtId="167" fontId="2" fillId="0" borderId="0" xfId="0" applyNumberFormat="1" applyFont="1"/>
    <xf numFmtId="43" fontId="5" fillId="2" borderId="6" xfId="1" applyFont="1" applyFill="1" applyBorder="1" applyAlignment="1">
      <alignment horizontal="center" shrinkToFit="1"/>
    </xf>
    <xf numFmtId="43" fontId="3" fillId="2" borderId="1" xfId="1" applyFont="1" applyFill="1" applyBorder="1" applyAlignment="1">
      <alignment horizontal="center" shrinkToFit="1"/>
    </xf>
    <xf numFmtId="43" fontId="3" fillId="2" borderId="2" xfId="1" applyFont="1" applyFill="1" applyBorder="1" applyAlignment="1">
      <alignment horizontal="center" shrinkToFit="1"/>
    </xf>
    <xf numFmtId="164" fontId="2" fillId="2" borderId="0" xfId="1" applyNumberFormat="1" applyFont="1" applyFill="1" applyBorder="1" applyAlignment="1">
      <alignment vertical="top" wrapText="1"/>
    </xf>
    <xf numFmtId="168" fontId="4" fillId="2" borderId="3" xfId="1" applyNumberFormat="1" applyFont="1" applyFill="1" applyBorder="1" applyAlignment="1">
      <alignment horizontal="center" vertical="top" wrapText="1"/>
    </xf>
    <xf numFmtId="164" fontId="2" fillId="2" borderId="9" xfId="1" applyNumberFormat="1" applyFont="1" applyFill="1" applyBorder="1" applyAlignment="1">
      <alignment horizontal="center" vertical="top" shrinkToFit="1"/>
    </xf>
    <xf numFmtId="164" fontId="2" fillId="2" borderId="0" xfId="1" applyNumberFormat="1" applyFont="1" applyFill="1" applyBorder="1" applyAlignment="1">
      <alignment horizontal="left" vertical="top" shrinkToFit="1"/>
    </xf>
    <xf numFmtId="164" fontId="2" fillId="2" borderId="0" xfId="1" applyNumberFormat="1" applyFont="1" applyFill="1" applyBorder="1" applyAlignment="1">
      <alignment horizontal="center" vertical="top" shrinkToFit="1"/>
    </xf>
    <xf numFmtId="165" fontId="8" fillId="2" borderId="3" xfId="1" applyNumberFormat="1" applyFont="1" applyFill="1" applyBorder="1" applyAlignment="1">
      <alignment horizontal="center" vertical="top" wrapText="1"/>
    </xf>
    <xf numFmtId="164" fontId="2" fillId="2" borderId="0" xfId="1" applyNumberFormat="1" applyFont="1" applyFill="1" applyBorder="1" applyAlignment="1">
      <alignment horizontal="left" vertical="top" wrapText="1"/>
    </xf>
    <xf numFmtId="164" fontId="2" fillId="0" borderId="9" xfId="1" applyNumberFormat="1" applyFont="1" applyBorder="1" applyAlignment="1">
      <alignment horizontal="left" vertical="top" shrinkToFit="1"/>
    </xf>
    <xf numFmtId="164" fontId="2" fillId="0" borderId="9" xfId="1" applyNumberFormat="1" applyFont="1" applyBorder="1" applyAlignment="1">
      <alignment horizontal="center" vertical="top" shrinkToFit="1"/>
    </xf>
    <xf numFmtId="169" fontId="2" fillId="0" borderId="9" xfId="1" applyNumberFormat="1" applyFont="1" applyBorder="1" applyAlignment="1">
      <alignment horizontal="center" vertical="top" shrinkToFit="1"/>
    </xf>
    <xf numFmtId="164" fontId="2" fillId="2" borderId="5" xfId="1" applyNumberFormat="1" applyFont="1" applyFill="1" applyBorder="1" applyAlignment="1">
      <alignment vertical="top" wrapText="1"/>
    </xf>
    <xf numFmtId="164" fontId="3" fillId="2" borderId="1" xfId="1" applyNumberFormat="1" applyFont="1" applyFill="1" applyBorder="1" applyAlignment="1">
      <alignment horizontal="center" vertical="center" shrinkToFit="1"/>
    </xf>
    <xf numFmtId="164" fontId="3" fillId="2" borderId="2" xfId="1" applyNumberFormat="1" applyFont="1" applyFill="1" applyBorder="1" applyAlignment="1">
      <alignment horizontal="center" vertical="center" shrinkToFit="1"/>
    </xf>
    <xf numFmtId="165" fontId="2" fillId="2" borderId="0" xfId="1" applyNumberFormat="1" applyFont="1" applyFill="1" applyBorder="1" applyAlignment="1">
      <alignment horizontal="center" vertical="top" shrinkToFit="1"/>
    </xf>
    <xf numFmtId="165" fontId="8" fillId="2" borderId="0" xfId="1" applyNumberFormat="1" applyFont="1" applyFill="1" applyBorder="1" applyAlignment="1">
      <alignment horizontal="center" vertical="top" wrapText="1"/>
    </xf>
    <xf numFmtId="164" fontId="4" fillId="2" borderId="0" xfId="1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left" vertical="top" shrinkToFit="1"/>
    </xf>
    <xf numFmtId="164" fontId="6" fillId="2" borderId="0" xfId="1" applyNumberFormat="1" applyFont="1" applyFill="1" applyBorder="1" applyAlignment="1">
      <alignment horizontal="center" vertical="top" shrinkToFit="1"/>
    </xf>
    <xf numFmtId="164" fontId="6" fillId="2" borderId="9" xfId="1" applyNumberFormat="1" applyFont="1" applyFill="1" applyBorder="1" applyAlignment="1">
      <alignment horizontal="center" vertical="top" shrinkToFit="1"/>
    </xf>
    <xf numFmtId="43" fontId="5" fillId="0" borderId="0" xfId="1" applyFont="1"/>
    <xf numFmtId="43" fontId="2" fillId="0" borderId="7" xfId="1" applyFont="1" applyBorder="1" applyAlignment="1">
      <alignment horizontal="center"/>
    </xf>
    <xf numFmtId="43" fontId="5" fillId="0" borderId="11" xfId="1" applyFont="1" applyBorder="1" applyAlignment="1">
      <alignment horizontal="center"/>
    </xf>
    <xf numFmtId="43" fontId="2" fillId="0" borderId="0" xfId="1" applyFont="1"/>
    <xf numFmtId="164" fontId="5" fillId="0" borderId="0" xfId="1" applyNumberFormat="1" applyFont="1"/>
    <xf numFmtId="164" fontId="5" fillId="0" borderId="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164" fontId="2" fillId="0" borderId="0" xfId="1" applyNumberFormat="1" applyFont="1"/>
    <xf numFmtId="167" fontId="2" fillId="0" borderId="4" xfId="0" applyNumberFormat="1" applyFont="1" applyBorder="1"/>
    <xf numFmtId="167" fontId="2" fillId="0" borderId="3" xfId="0" applyNumberFormat="1" applyFont="1" applyBorder="1"/>
    <xf numFmtId="167" fontId="2" fillId="0" borderId="10" xfId="0" applyNumberFormat="1" applyFont="1" applyBorder="1"/>
    <xf numFmtId="0" fontId="2" fillId="0" borderId="4" xfId="0" applyFont="1" applyBorder="1"/>
    <xf numFmtId="0" fontId="2" fillId="0" borderId="3" xfId="0" applyFont="1" applyBorder="1"/>
    <xf numFmtId="168" fontId="4" fillId="2" borderId="10" xfId="1" applyNumberFormat="1" applyFont="1" applyFill="1" applyBorder="1" applyAlignment="1">
      <alignment horizontal="center" vertical="top" wrapText="1"/>
    </xf>
    <xf numFmtId="49" fontId="2" fillId="2" borderId="10" xfId="1" applyNumberFormat="1" applyFont="1" applyFill="1" applyBorder="1" applyAlignment="1">
      <alignment horizontal="center" vertical="top" shrinkToFit="1"/>
    </xf>
    <xf numFmtId="165" fontId="2" fillId="2" borderId="10" xfId="1" applyNumberFormat="1" applyFont="1" applyFill="1" applyBorder="1" applyAlignment="1">
      <alignment horizontal="center" vertical="top" shrinkToFit="1"/>
    </xf>
    <xf numFmtId="164" fontId="2" fillId="2" borderId="10" xfId="1" applyNumberFormat="1" applyFont="1" applyFill="1" applyBorder="1" applyAlignment="1">
      <alignment vertical="top" wrapText="1"/>
    </xf>
    <xf numFmtId="43" fontId="2" fillId="2" borderId="10" xfId="1" applyFont="1" applyFill="1" applyBorder="1" applyAlignment="1">
      <alignment horizontal="center" vertical="top" shrinkToFit="1"/>
    </xf>
    <xf numFmtId="164" fontId="2" fillId="2" borderId="10" xfId="1" applyNumberFormat="1" applyFont="1" applyFill="1" applyBorder="1" applyAlignment="1">
      <alignment horizontal="left" vertical="top" wrapText="1"/>
    </xf>
    <xf numFmtId="165" fontId="8" fillId="2" borderId="10" xfId="1" applyNumberFormat="1" applyFont="1" applyFill="1" applyBorder="1" applyAlignment="1">
      <alignment horizontal="center" vertical="top" wrapText="1"/>
    </xf>
    <xf numFmtId="49" fontId="2" fillId="2" borderId="7" xfId="1" applyNumberFormat="1" applyFont="1" applyFill="1" applyBorder="1" applyAlignment="1">
      <alignment horizontal="center" vertical="top" shrinkToFit="1"/>
    </xf>
    <xf numFmtId="165" fontId="2" fillId="2" borderId="7" xfId="1" applyNumberFormat="1" applyFont="1" applyFill="1" applyBorder="1" applyAlignment="1">
      <alignment horizontal="center" vertical="top" shrinkToFit="1"/>
    </xf>
    <xf numFmtId="164" fontId="2" fillId="2" borderId="7" xfId="1" applyNumberFormat="1" applyFont="1" applyFill="1" applyBorder="1" applyAlignment="1">
      <alignment vertical="top" wrapText="1"/>
    </xf>
    <xf numFmtId="43" fontId="2" fillId="2" borderId="7" xfId="1" applyFont="1" applyFill="1" applyBorder="1" applyAlignment="1">
      <alignment horizontal="center" vertical="top" shrinkToFit="1"/>
    </xf>
    <xf numFmtId="164" fontId="2" fillId="2" borderId="7" xfId="1" applyNumberFormat="1" applyFont="1" applyFill="1" applyBorder="1" applyAlignment="1">
      <alignment horizontal="left" vertical="top" wrapText="1"/>
    </xf>
    <xf numFmtId="165" fontId="8" fillId="2" borderId="7" xfId="1" applyNumberFormat="1" applyFont="1" applyFill="1" applyBorder="1" applyAlignment="1">
      <alignment horizontal="center" vertical="top" wrapText="1"/>
    </xf>
    <xf numFmtId="168" fontId="4" fillId="2" borderId="11" xfId="1" applyNumberFormat="1" applyFont="1" applyFill="1" applyBorder="1" applyAlignment="1">
      <alignment horizontal="center" vertical="top" wrapText="1"/>
    </xf>
    <xf numFmtId="49" fontId="2" fillId="2" borderId="11" xfId="1" applyNumberFormat="1" applyFont="1" applyFill="1" applyBorder="1" applyAlignment="1">
      <alignment horizontal="center" vertical="top" shrinkToFit="1"/>
    </xf>
    <xf numFmtId="165" fontId="2" fillId="2" borderId="11" xfId="1" applyNumberFormat="1" applyFont="1" applyFill="1" applyBorder="1" applyAlignment="1">
      <alignment horizontal="center" vertical="top" shrinkToFit="1"/>
    </xf>
    <xf numFmtId="164" fontId="2" fillId="2" borderId="11" xfId="1" applyNumberFormat="1" applyFont="1" applyFill="1" applyBorder="1" applyAlignment="1">
      <alignment vertical="top" wrapText="1"/>
    </xf>
    <xf numFmtId="43" fontId="2" fillId="2" borderId="11" xfId="1" applyFont="1" applyFill="1" applyBorder="1" applyAlignment="1">
      <alignment horizontal="center" vertical="top" shrinkToFit="1"/>
    </xf>
    <xf numFmtId="164" fontId="2" fillId="2" borderId="11" xfId="1" applyNumberFormat="1" applyFont="1" applyFill="1" applyBorder="1" applyAlignment="1">
      <alignment horizontal="left" vertical="top" wrapText="1"/>
    </xf>
    <xf numFmtId="165" fontId="8" fillId="2" borderId="11" xfId="1" applyNumberFormat="1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164" fontId="2" fillId="0" borderId="0" xfId="1" applyNumberFormat="1" applyFont="1" applyBorder="1" applyAlignment="1">
      <alignment horizontal="left" vertical="top" wrapText="1"/>
    </xf>
    <xf numFmtId="164" fontId="2" fillId="0" borderId="11" xfId="1" applyNumberFormat="1" applyFont="1" applyBorder="1" applyAlignment="1">
      <alignment horizontal="left" vertical="top" wrapText="1"/>
    </xf>
    <xf numFmtId="164" fontId="9" fillId="2" borderId="11" xfId="1" applyNumberFormat="1" applyFont="1" applyFill="1" applyBorder="1" applyAlignment="1">
      <alignment horizontal="center" vertical="top" shrinkToFit="1"/>
    </xf>
    <xf numFmtId="168" fontId="10" fillId="2" borderId="11" xfId="1" applyNumberFormat="1" applyFont="1" applyFill="1" applyBorder="1" applyAlignment="1">
      <alignment horizontal="center" vertical="top" wrapText="1"/>
    </xf>
    <xf numFmtId="49" fontId="9" fillId="2" borderId="11" xfId="1" applyNumberFormat="1" applyFont="1" applyFill="1" applyBorder="1" applyAlignment="1">
      <alignment horizontal="center" vertical="top" shrinkToFit="1"/>
    </xf>
    <xf numFmtId="165" fontId="9" fillId="2" borderId="11" xfId="1" applyNumberFormat="1" applyFont="1" applyFill="1" applyBorder="1" applyAlignment="1">
      <alignment horizontal="center" vertical="top" shrinkToFit="1"/>
    </xf>
    <xf numFmtId="164" fontId="9" fillId="2" borderId="11" xfId="1" applyNumberFormat="1" applyFont="1" applyFill="1" applyBorder="1" applyAlignment="1">
      <alignment vertical="top" wrapText="1"/>
    </xf>
    <xf numFmtId="43" fontId="9" fillId="2" borderId="11" xfId="1" applyFont="1" applyFill="1" applyBorder="1" applyAlignment="1">
      <alignment horizontal="center" vertical="top" shrinkToFit="1"/>
    </xf>
    <xf numFmtId="164" fontId="9" fillId="0" borderId="11" xfId="1" applyNumberFormat="1" applyFont="1" applyBorder="1" applyAlignment="1">
      <alignment horizontal="left" vertical="top" wrapText="1"/>
    </xf>
    <xf numFmtId="165" fontId="11" fillId="2" borderId="11" xfId="1" applyNumberFormat="1" applyFont="1" applyFill="1" applyBorder="1" applyAlignment="1">
      <alignment horizontal="center" vertical="top" wrapText="1"/>
    </xf>
    <xf numFmtId="164" fontId="9" fillId="2" borderId="0" xfId="1" applyNumberFormat="1" applyFont="1" applyFill="1" applyBorder="1" applyAlignment="1">
      <alignment vertical="top" wrapText="1"/>
    </xf>
    <xf numFmtId="164" fontId="9" fillId="2" borderId="0" xfId="1" applyNumberFormat="1" applyFont="1" applyFill="1" applyBorder="1" applyAlignment="1">
      <alignment horizontal="center" vertical="top" shrinkToFit="1"/>
    </xf>
    <xf numFmtId="164" fontId="9" fillId="2" borderId="9" xfId="1" applyNumberFormat="1" applyFont="1" applyFill="1" applyBorder="1" applyAlignment="1">
      <alignment horizontal="center" vertical="top" shrinkToFit="1"/>
    </xf>
    <xf numFmtId="168" fontId="10" fillId="2" borderId="0" xfId="1" applyNumberFormat="1" applyFont="1" applyFill="1" applyBorder="1" applyAlignment="1">
      <alignment horizontal="center" vertical="top" wrapText="1"/>
    </xf>
    <xf numFmtId="49" fontId="9" fillId="2" borderId="0" xfId="1" applyNumberFormat="1" applyFont="1" applyFill="1" applyBorder="1" applyAlignment="1">
      <alignment horizontal="center" vertical="top" shrinkToFit="1"/>
    </xf>
    <xf numFmtId="43" fontId="9" fillId="2" borderId="0" xfId="1" applyFont="1" applyFill="1" applyBorder="1" applyAlignment="1">
      <alignment horizontal="center" vertical="top" shrinkToFit="1"/>
    </xf>
    <xf numFmtId="0" fontId="4" fillId="2" borderId="7" xfId="0" applyFont="1" applyFill="1" applyBorder="1" applyAlignment="1">
      <alignment vertical="top" wrapText="1"/>
    </xf>
    <xf numFmtId="164" fontId="2" fillId="0" borderId="13" xfId="1" applyNumberFormat="1" applyFont="1" applyBorder="1" applyAlignment="1">
      <alignment shrinkToFit="1"/>
    </xf>
    <xf numFmtId="164" fontId="2" fillId="0" borderId="13" xfId="1" applyNumberFormat="1" applyFont="1" applyBorder="1" applyAlignment="1">
      <alignment horizontal="center" shrinkToFit="1"/>
    </xf>
    <xf numFmtId="164" fontId="2" fillId="0" borderId="19" xfId="1" applyNumberFormat="1" applyFont="1" applyBorder="1" applyAlignment="1">
      <alignment shrinkToFit="1"/>
    </xf>
    <xf numFmtId="164" fontId="2" fillId="0" borderId="11" xfId="1" applyNumberFormat="1" applyFont="1" applyBorder="1" applyAlignment="1">
      <alignment horizontal="center" vertical="top" shrinkToFit="1"/>
    </xf>
    <xf numFmtId="168" fontId="2" fillId="0" borderId="11" xfId="1" applyNumberFormat="1" applyFont="1" applyBorder="1" applyAlignment="1">
      <alignment horizontal="center" vertical="top" shrinkToFit="1"/>
    </xf>
    <xf numFmtId="49" fontId="2" fillId="0" borderId="11" xfId="1" applyNumberFormat="1" applyFont="1" applyBorder="1" applyAlignment="1">
      <alignment horizontal="center" vertical="top" shrinkToFit="1"/>
    </xf>
    <xf numFmtId="165" fontId="2" fillId="0" borderId="11" xfId="1" applyNumberFormat="1" applyFont="1" applyBorder="1" applyAlignment="1">
      <alignment horizontal="center" vertical="top" shrinkToFit="1"/>
    </xf>
    <xf numFmtId="164" fontId="2" fillId="0" borderId="11" xfId="1" applyNumberFormat="1" applyFont="1" applyBorder="1" applyAlignment="1">
      <alignment vertical="top" wrapText="1"/>
    </xf>
    <xf numFmtId="165" fontId="4" fillId="0" borderId="11" xfId="1" applyNumberFormat="1" applyFont="1" applyBorder="1" applyAlignment="1">
      <alignment horizontal="center" vertical="top" wrapText="1"/>
    </xf>
    <xf numFmtId="164" fontId="2" fillId="0" borderId="16" xfId="1" applyNumberFormat="1" applyFont="1" applyBorder="1" applyAlignment="1">
      <alignment horizontal="center" vertical="top" shrinkToFit="1"/>
    </xf>
    <xf numFmtId="0" fontId="2" fillId="0" borderId="3" xfId="0" applyFont="1" applyBorder="1" applyAlignment="1">
      <alignment shrinkToFit="1"/>
    </xf>
    <xf numFmtId="169" fontId="5" fillId="0" borderId="0" xfId="1" applyNumberFormat="1" applyFont="1" applyAlignment="1">
      <alignment shrinkToFit="1"/>
    </xf>
    <xf numFmtId="169" fontId="5" fillId="0" borderId="9" xfId="1" applyNumberFormat="1" applyFont="1" applyBorder="1" applyAlignment="1">
      <alignment horizontal="center" vertical="top" shrinkToFit="1"/>
    </xf>
    <xf numFmtId="169" fontId="5" fillId="0" borderId="9" xfId="1" applyNumberFormat="1" applyFont="1" applyBorder="1" applyAlignment="1">
      <alignment horizontal="center" shrinkToFit="1"/>
    </xf>
    <xf numFmtId="164" fontId="2" fillId="0" borderId="0" xfId="1" applyNumberFormat="1" applyFont="1" applyBorder="1" applyAlignment="1">
      <alignment horizontal="center" shrinkToFit="1"/>
    </xf>
    <xf numFmtId="168" fontId="4" fillId="2" borderId="1" xfId="1" applyNumberFormat="1" applyFont="1" applyFill="1" applyBorder="1" applyAlignment="1">
      <alignment horizontal="center" vertical="top" wrapText="1"/>
    </xf>
    <xf numFmtId="164" fontId="2" fillId="2" borderId="18" xfId="1" applyNumberFormat="1" applyFont="1" applyFill="1" applyBorder="1" applyAlignment="1">
      <alignment horizontal="left" vertical="top" wrapText="1"/>
    </xf>
    <xf numFmtId="164" fontId="10" fillId="2" borderId="11" xfId="1" applyNumberFormat="1" applyFont="1" applyFill="1" applyBorder="1" applyAlignment="1">
      <alignment vertical="top" wrapText="1"/>
    </xf>
    <xf numFmtId="164" fontId="9" fillId="2" borderId="1" xfId="1" applyNumberFormat="1" applyFont="1" applyFill="1" applyBorder="1" applyAlignment="1">
      <alignment vertical="top" wrapText="1"/>
    </xf>
    <xf numFmtId="164" fontId="4" fillId="2" borderId="11" xfId="1" applyNumberFormat="1" applyFont="1" applyFill="1" applyBorder="1" applyAlignment="1">
      <alignment vertical="top" wrapText="1"/>
    </xf>
    <xf numFmtId="164" fontId="9" fillId="2" borderId="11" xfId="1" applyNumberFormat="1" applyFont="1" applyFill="1" applyBorder="1" applyAlignment="1">
      <alignment horizontal="left" vertical="top" wrapText="1"/>
    </xf>
    <xf numFmtId="165" fontId="2" fillId="2" borderId="1" xfId="1" applyNumberFormat="1" applyFont="1" applyFill="1" applyBorder="1" applyAlignment="1">
      <alignment horizontal="center" vertical="top" shrinkToFit="1"/>
    </xf>
    <xf numFmtId="43" fontId="2" fillId="2" borderId="1" xfId="1" applyFont="1" applyFill="1" applyBorder="1" applyAlignment="1">
      <alignment horizontal="center" vertical="top" shrinkToFit="1"/>
    </xf>
    <xf numFmtId="168" fontId="4" fillId="2" borderId="18" xfId="1" applyNumberFormat="1" applyFont="1" applyFill="1" applyBorder="1" applyAlignment="1">
      <alignment horizontal="center" vertical="top" wrapText="1"/>
    </xf>
    <xf numFmtId="43" fontId="2" fillId="2" borderId="18" xfId="1" applyFont="1" applyFill="1" applyBorder="1" applyAlignment="1">
      <alignment horizontal="center" vertical="top" shrinkToFit="1"/>
    </xf>
    <xf numFmtId="164" fontId="9" fillId="2" borderId="18" xfId="1" applyNumberFormat="1" applyFont="1" applyFill="1" applyBorder="1" applyAlignment="1">
      <alignment horizontal="left" vertical="top" wrapText="1"/>
    </xf>
    <xf numFmtId="165" fontId="8" fillId="2" borderId="18" xfId="1" applyNumberFormat="1" applyFont="1" applyFill="1" applyBorder="1" applyAlignment="1">
      <alignment horizontal="center" vertical="top" wrapText="1"/>
    </xf>
    <xf numFmtId="164" fontId="2" fillId="0" borderId="20" xfId="1" applyNumberFormat="1" applyFont="1" applyBorder="1" applyAlignment="1">
      <alignment shrinkToFit="1"/>
    </xf>
    <xf numFmtId="164" fontId="2" fillId="0" borderId="0" xfId="1" applyNumberFormat="1" applyFont="1" applyBorder="1" applyAlignment="1">
      <alignment horizontal="center" vertical="top" shrinkToFit="1"/>
    </xf>
    <xf numFmtId="168" fontId="2" fillId="0" borderId="0" xfId="1" applyNumberFormat="1" applyFont="1" applyBorder="1" applyAlignment="1">
      <alignment horizontal="center" vertical="top" shrinkToFit="1"/>
    </xf>
    <xf numFmtId="49" fontId="2" fillId="0" borderId="0" xfId="1" applyNumberFormat="1" applyFont="1" applyBorder="1" applyAlignment="1">
      <alignment horizontal="center" vertical="top" shrinkToFit="1"/>
    </xf>
    <xf numFmtId="165" fontId="2" fillId="0" borderId="0" xfId="1" applyNumberFormat="1" applyFont="1" applyBorder="1" applyAlignment="1">
      <alignment horizontal="center" vertical="top" shrinkToFit="1"/>
    </xf>
    <xf numFmtId="164" fontId="2" fillId="0" borderId="0" xfId="1" applyNumberFormat="1" applyFont="1" applyBorder="1" applyAlignment="1">
      <alignment vertical="top" wrapText="1"/>
    </xf>
    <xf numFmtId="165" fontId="4" fillId="0" borderId="0" xfId="1" applyNumberFormat="1" applyFont="1" applyBorder="1" applyAlignment="1">
      <alignment horizontal="center" vertical="top" wrapText="1"/>
    </xf>
    <xf numFmtId="164" fontId="2" fillId="0" borderId="8" xfId="1" applyNumberFormat="1" applyFont="1" applyBorder="1" applyAlignment="1">
      <alignment horizontal="left" vertical="top" shrinkToFit="1"/>
    </xf>
    <xf numFmtId="164" fontId="2" fillId="0" borderId="8" xfId="1" applyNumberFormat="1" applyFont="1" applyBorder="1" applyAlignment="1">
      <alignment horizontal="center" vertical="top" shrinkToFit="1"/>
    </xf>
    <xf numFmtId="164" fontId="2" fillId="0" borderId="12" xfId="1" applyNumberFormat="1" applyFont="1" applyBorder="1" applyAlignment="1">
      <alignment horizontal="center" shrinkToFit="1"/>
    </xf>
    <xf numFmtId="168" fontId="2" fillId="0" borderId="12" xfId="1" applyNumberFormat="1" applyFont="1" applyBorder="1" applyAlignment="1">
      <alignment horizontal="center" shrinkToFit="1"/>
    </xf>
    <xf numFmtId="49" fontId="2" fillId="0" borderId="12" xfId="1" applyNumberFormat="1" applyFont="1" applyBorder="1" applyAlignment="1">
      <alignment horizontal="center" shrinkToFit="1"/>
    </xf>
    <xf numFmtId="166" fontId="2" fillId="0" borderId="12" xfId="1" applyNumberFormat="1" applyFont="1" applyBorder="1" applyAlignment="1">
      <alignment horizontal="center" shrinkToFit="1"/>
    </xf>
    <xf numFmtId="164" fontId="2" fillId="0" borderId="12" xfId="1" applyNumberFormat="1" applyFont="1" applyBorder="1" applyAlignment="1">
      <alignment shrinkToFit="1"/>
    </xf>
    <xf numFmtId="164" fontId="2" fillId="0" borderId="12" xfId="1" applyNumberFormat="1" applyFont="1" applyBorder="1" applyAlignment="1">
      <alignment horizontal="left" shrinkToFit="1"/>
    </xf>
    <xf numFmtId="168" fontId="2" fillId="0" borderId="0" xfId="1" applyNumberFormat="1" applyFont="1" applyBorder="1" applyAlignment="1">
      <alignment horizontal="center" shrinkToFit="1"/>
    </xf>
    <xf numFmtId="49" fontId="2" fillId="0" borderId="0" xfId="1" applyNumberFormat="1" applyFont="1" applyBorder="1" applyAlignment="1">
      <alignment horizontal="center" shrinkToFit="1"/>
    </xf>
    <xf numFmtId="166" fontId="2" fillId="0" borderId="0" xfId="1" applyNumberFormat="1" applyFont="1" applyBorder="1" applyAlignment="1">
      <alignment horizontal="center" shrinkToFit="1"/>
    </xf>
    <xf numFmtId="168" fontId="2" fillId="0" borderId="0" xfId="1" applyNumberFormat="1" applyFont="1" applyBorder="1" applyAlignment="1">
      <alignment shrinkToFit="1"/>
    </xf>
    <xf numFmtId="164" fontId="2" fillId="0" borderId="12" xfId="1" applyNumberFormat="1" applyFont="1" applyBorder="1" applyAlignment="1">
      <alignment horizontal="center" vertical="top" shrinkToFit="1"/>
    </xf>
    <xf numFmtId="168" fontId="2" fillId="0" borderId="12" xfId="1" applyNumberFormat="1" applyFont="1" applyBorder="1" applyAlignment="1">
      <alignment horizontal="center" vertical="top" shrinkToFit="1"/>
    </xf>
    <xf numFmtId="49" fontId="2" fillId="0" borderId="12" xfId="1" applyNumberFormat="1" applyFont="1" applyBorder="1" applyAlignment="1">
      <alignment horizontal="center" vertical="top" shrinkToFit="1"/>
    </xf>
    <xf numFmtId="165" fontId="2" fillId="0" borderId="12" xfId="1" applyNumberFormat="1" applyFont="1" applyBorder="1" applyAlignment="1">
      <alignment horizontal="center" vertical="top" shrinkToFit="1"/>
    </xf>
    <xf numFmtId="164" fontId="2" fillId="0" borderId="12" xfId="1" applyNumberFormat="1" applyFont="1" applyBorder="1" applyAlignment="1">
      <alignment vertical="top" wrapText="1"/>
    </xf>
    <xf numFmtId="164" fontId="2" fillId="0" borderId="12" xfId="1" applyNumberFormat="1" applyFont="1" applyBorder="1" applyAlignment="1">
      <alignment horizontal="left" vertical="top" wrapText="1"/>
    </xf>
    <xf numFmtId="165" fontId="4" fillId="0" borderId="12" xfId="1" applyNumberFormat="1" applyFont="1" applyBorder="1" applyAlignment="1">
      <alignment horizontal="center" vertical="top" wrapText="1"/>
    </xf>
    <xf numFmtId="164" fontId="2" fillId="0" borderId="20" xfId="1" applyNumberFormat="1" applyFont="1" applyBorder="1" applyAlignment="1">
      <alignment horizontal="center" vertical="top" shrinkToFit="1"/>
    </xf>
    <xf numFmtId="164" fontId="9" fillId="2" borderId="16" xfId="1" applyNumberFormat="1" applyFont="1" applyFill="1" applyBorder="1" applyAlignment="1">
      <alignment vertical="top" wrapText="1"/>
    </xf>
    <xf numFmtId="165" fontId="9" fillId="2" borderId="2" xfId="1" applyNumberFormat="1" applyFont="1" applyFill="1" applyBorder="1" applyAlignment="1">
      <alignment horizontal="center" vertical="top" shrinkToFit="1"/>
    </xf>
    <xf numFmtId="165" fontId="8" fillId="2" borderId="2" xfId="1" applyNumberFormat="1" applyFont="1" applyFill="1" applyBorder="1" applyAlignment="1">
      <alignment horizontal="center" vertical="top" wrapText="1"/>
    </xf>
    <xf numFmtId="165" fontId="9" fillId="2" borderId="18" xfId="1" applyNumberFormat="1" applyFont="1" applyFill="1" applyBorder="1" applyAlignment="1">
      <alignment horizontal="center" vertical="top" shrinkToFit="1"/>
    </xf>
    <xf numFmtId="165" fontId="2" fillId="2" borderId="18" xfId="1" applyNumberFormat="1" applyFont="1" applyFill="1" applyBorder="1" applyAlignment="1">
      <alignment horizontal="center" vertical="top" shrinkToFit="1"/>
    </xf>
    <xf numFmtId="164" fontId="2" fillId="2" borderId="2" xfId="1" applyNumberFormat="1" applyFont="1" applyFill="1" applyBorder="1" applyAlignment="1">
      <alignment vertical="top" wrapText="1"/>
    </xf>
    <xf numFmtId="168" fontId="4" fillId="2" borderId="2" xfId="1" applyNumberFormat="1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shrinkToFit="1"/>
    </xf>
    <xf numFmtId="168" fontId="10" fillId="2" borderId="1" xfId="1" applyNumberFormat="1" applyFont="1" applyFill="1" applyBorder="1" applyAlignment="1">
      <alignment horizontal="center" vertical="top" wrapText="1"/>
    </xf>
    <xf numFmtId="43" fontId="9" fillId="2" borderId="1" xfId="1" applyFont="1" applyFill="1" applyBorder="1" applyAlignment="1">
      <alignment horizontal="center" vertical="top" shrinkToFit="1"/>
    </xf>
    <xf numFmtId="49" fontId="2" fillId="2" borderId="2" xfId="1" applyNumberFormat="1" applyFont="1" applyFill="1" applyBorder="1" applyAlignment="1">
      <alignment horizontal="center" vertical="top" shrinkToFit="1"/>
    </xf>
    <xf numFmtId="165" fontId="2" fillId="2" borderId="2" xfId="1" applyNumberFormat="1" applyFont="1" applyFill="1" applyBorder="1" applyAlignment="1">
      <alignment horizontal="center" vertical="top" shrinkToFit="1"/>
    </xf>
    <xf numFmtId="168" fontId="10" fillId="2" borderId="2" xfId="1" applyNumberFormat="1" applyFont="1" applyFill="1" applyBorder="1" applyAlignment="1">
      <alignment horizontal="center" vertical="top" wrapText="1"/>
    </xf>
    <xf numFmtId="164" fontId="9" fillId="2" borderId="2" xfId="1" applyNumberFormat="1" applyFont="1" applyFill="1" applyBorder="1" applyAlignment="1">
      <alignment vertical="top" wrapText="1"/>
    </xf>
    <xf numFmtId="43" fontId="9" fillId="2" borderId="2" xfId="1" applyFont="1" applyFill="1" applyBorder="1" applyAlignment="1">
      <alignment horizontal="center" vertical="top" shrinkToFit="1"/>
    </xf>
    <xf numFmtId="164" fontId="2" fillId="0" borderId="2" xfId="1" applyNumberFormat="1" applyFont="1" applyBorder="1" applyAlignment="1">
      <alignment horizontal="left" vertical="top" wrapText="1"/>
    </xf>
    <xf numFmtId="164" fontId="2" fillId="2" borderId="1" xfId="1" applyNumberFormat="1" applyFont="1" applyFill="1" applyBorder="1" applyAlignment="1">
      <alignment vertical="top" wrapText="1"/>
    </xf>
    <xf numFmtId="164" fontId="2" fillId="2" borderId="1" xfId="1" applyNumberFormat="1" applyFont="1" applyFill="1" applyBorder="1" applyAlignment="1">
      <alignment horizontal="left" vertical="top" wrapText="1"/>
    </xf>
    <xf numFmtId="49" fontId="2" fillId="2" borderId="18" xfId="1" applyNumberFormat="1" applyFont="1" applyFill="1" applyBorder="1" applyAlignment="1">
      <alignment horizontal="center" vertical="top" shrinkToFit="1"/>
    </xf>
    <xf numFmtId="164" fontId="2" fillId="2" borderId="18" xfId="1" applyNumberFormat="1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49" fontId="9" fillId="2" borderId="2" xfId="1" applyNumberFormat="1" applyFont="1" applyFill="1" applyBorder="1" applyAlignment="1">
      <alignment horizontal="center" vertical="top" shrinkToFit="1"/>
    </xf>
    <xf numFmtId="168" fontId="10" fillId="2" borderId="18" xfId="1" applyNumberFormat="1" applyFont="1" applyFill="1" applyBorder="1" applyAlignment="1">
      <alignment horizontal="center" vertical="top" wrapText="1"/>
    </xf>
    <xf numFmtId="49" fontId="9" fillId="2" borderId="18" xfId="1" applyNumberFormat="1" applyFont="1" applyFill="1" applyBorder="1" applyAlignment="1">
      <alignment horizontal="center" vertical="top" shrinkToFit="1"/>
    </xf>
    <xf numFmtId="164" fontId="9" fillId="2" borderId="18" xfId="1" applyNumberFormat="1" applyFont="1" applyFill="1" applyBorder="1" applyAlignment="1">
      <alignment vertical="top" wrapText="1"/>
    </xf>
    <xf numFmtId="43" fontId="9" fillId="2" borderId="18" xfId="1" applyFont="1" applyFill="1" applyBorder="1" applyAlignment="1">
      <alignment horizontal="center" vertical="top" shrinkToFit="1"/>
    </xf>
    <xf numFmtId="165" fontId="11" fillId="2" borderId="18" xfId="1" applyNumberFormat="1" applyFont="1" applyFill="1" applyBorder="1" applyAlignment="1">
      <alignment horizontal="center" vertical="top" wrapText="1"/>
    </xf>
    <xf numFmtId="165" fontId="9" fillId="2" borderId="1" xfId="1" applyNumberFormat="1" applyFont="1" applyFill="1" applyBorder="1" applyAlignment="1">
      <alignment horizontal="center" vertical="top" shrinkToFit="1"/>
    </xf>
    <xf numFmtId="164" fontId="2" fillId="0" borderId="1" xfId="1" applyNumberFormat="1" applyFont="1" applyBorder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168" fontId="2" fillId="0" borderId="11" xfId="1" applyNumberFormat="1" applyFont="1" applyBorder="1" applyAlignment="1">
      <alignment horizontal="center" vertical="top" wrapText="1" shrinkToFit="1"/>
    </xf>
    <xf numFmtId="164" fontId="9" fillId="2" borderId="11" xfId="1" applyNumberFormat="1" applyFont="1" applyFill="1" applyBorder="1" applyAlignment="1">
      <alignment horizontal="center" vertical="top" wrapText="1"/>
    </xf>
    <xf numFmtId="49" fontId="9" fillId="2" borderId="1" xfId="1" applyNumberFormat="1" applyFont="1" applyFill="1" applyBorder="1" applyAlignment="1">
      <alignment horizontal="center" vertical="top" shrinkToFit="1"/>
    </xf>
    <xf numFmtId="164" fontId="9" fillId="2" borderId="1" xfId="1" applyNumberFormat="1" applyFont="1" applyFill="1" applyBorder="1" applyAlignment="1">
      <alignment horizontal="left" vertical="top" wrapText="1"/>
    </xf>
    <xf numFmtId="165" fontId="11" fillId="2" borderId="1" xfId="1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2" borderId="0" xfId="1" applyNumberFormat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2" xfId="1" applyNumberFormat="1" applyFont="1" applyBorder="1" applyAlignment="1">
      <alignment horizontal="center" vertical="center" shrinkToFit="1"/>
    </xf>
    <xf numFmtId="164" fontId="5" fillId="0" borderId="0" xfId="1" applyNumberFormat="1" applyFont="1" applyBorder="1" applyAlignment="1">
      <alignment horizontal="left" shrinkToFit="1"/>
    </xf>
    <xf numFmtId="164" fontId="5" fillId="0" borderId="12" xfId="1" applyNumberFormat="1" applyFont="1" applyBorder="1" applyAlignment="1">
      <alignment horizontal="left" shrinkToFit="1"/>
    </xf>
    <xf numFmtId="43" fontId="9" fillId="2" borderId="11" xfId="1" applyFont="1" applyFill="1" applyBorder="1" applyAlignment="1">
      <alignment horizontal="center" vertical="top" wrapText="1" shrinkToFit="1"/>
    </xf>
    <xf numFmtId="49" fontId="5" fillId="2" borderId="6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shrinkToFit="1"/>
    </xf>
    <xf numFmtId="49" fontId="3" fillId="2" borderId="2" xfId="1" applyNumberFormat="1" applyFont="1" applyFill="1" applyBorder="1" applyAlignment="1">
      <alignment horizontal="center" shrinkToFit="1"/>
    </xf>
    <xf numFmtId="49" fontId="9" fillId="2" borderId="17" xfId="1" applyNumberFormat="1" applyFont="1" applyFill="1" applyBorder="1" applyAlignment="1">
      <alignment horizontal="center" vertical="top" shrinkToFit="1"/>
    </xf>
    <xf numFmtId="49" fontId="2" fillId="2" borderId="0" xfId="1" applyNumberFormat="1" applyFont="1" applyFill="1" applyAlignment="1">
      <alignment horizontal="center" shrinkToFit="1"/>
    </xf>
    <xf numFmtId="49" fontId="5" fillId="2" borderId="6" xfId="1" applyNumberFormat="1" applyFont="1" applyFill="1" applyBorder="1" applyAlignment="1">
      <alignment horizontal="center" shrinkToFit="1"/>
    </xf>
    <xf numFmtId="49" fontId="2" fillId="2" borderId="0" xfId="1" applyNumberFormat="1" applyFont="1" applyFill="1" applyAlignment="1">
      <alignment shrinkToFit="1"/>
    </xf>
    <xf numFmtId="164" fontId="2" fillId="2" borderId="11" xfId="1" applyNumberFormat="1" applyFont="1" applyFill="1" applyBorder="1" applyAlignment="1">
      <alignment horizontal="left" wrapText="1"/>
    </xf>
  </cellXfs>
  <cellStyles count="3">
    <cellStyle name="Comma 2" xfId="2" xr:uid="{00000000-0005-0000-0000-000000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CCFFCC"/>
      <color rgb="FFFF9933"/>
      <color rgb="FFCCFF99"/>
      <color rgb="FFFFCCFF"/>
      <color rgb="FFFF99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workbookViewId="0">
      <selection activeCell="I28" sqref="I28"/>
    </sheetView>
  </sheetViews>
  <sheetFormatPr defaultColWidth="9" defaultRowHeight="21"/>
  <cols>
    <col min="1" max="1" width="9" style="30"/>
    <col min="2" max="2" width="9.42578125" style="62" bestFit="1" customWidth="1"/>
    <col min="3" max="3" width="9.42578125" style="62" customWidth="1"/>
    <col min="4" max="5" width="8.85546875" style="30" customWidth="1"/>
    <col min="6" max="6" width="10.85546875" style="98" bestFit="1" customWidth="1"/>
    <col min="7" max="7" width="10.85546875" style="90" customWidth="1"/>
    <col min="8" max="8" width="12.5703125" style="60" bestFit="1" customWidth="1"/>
    <col min="9" max="16384" width="9" style="30"/>
  </cols>
  <sheetData>
    <row r="1" spans="1:8" s="31" customFormat="1">
      <c r="A1" s="237" t="s">
        <v>53</v>
      </c>
      <c r="B1" s="237"/>
      <c r="C1" s="237"/>
      <c r="D1" s="237"/>
      <c r="E1" s="237"/>
      <c r="F1" s="237"/>
      <c r="G1" s="237"/>
      <c r="H1" s="237"/>
    </row>
    <row r="2" spans="1:8" s="31" customFormat="1">
      <c r="A2" s="237" t="s">
        <v>21</v>
      </c>
      <c r="B2" s="237"/>
      <c r="C2" s="237"/>
      <c r="D2" s="237"/>
      <c r="E2" s="237"/>
      <c r="F2" s="237"/>
      <c r="G2" s="237"/>
      <c r="H2" s="237"/>
    </row>
    <row r="3" spans="1:8" s="31" customFormat="1">
      <c r="B3" s="61"/>
      <c r="C3" s="61"/>
      <c r="F3" s="91"/>
      <c r="G3" s="87"/>
      <c r="H3" s="55"/>
    </row>
    <row r="4" spans="1:8" s="54" customFormat="1">
      <c r="A4" s="238" t="s">
        <v>24</v>
      </c>
      <c r="B4" s="235" t="s">
        <v>13</v>
      </c>
      <c r="C4" s="235" t="s">
        <v>52</v>
      </c>
      <c r="D4" s="235" t="s">
        <v>43</v>
      </c>
      <c r="E4" s="82" t="s">
        <v>45</v>
      </c>
      <c r="F4" s="92" t="s">
        <v>45</v>
      </c>
      <c r="G4" s="56" t="s">
        <v>50</v>
      </c>
      <c r="H4" s="56" t="s">
        <v>5</v>
      </c>
    </row>
    <row r="5" spans="1:8" s="54" customFormat="1">
      <c r="A5" s="239"/>
      <c r="B5" s="236"/>
      <c r="C5" s="236"/>
      <c r="D5" s="236"/>
      <c r="E5" s="83" t="s">
        <v>49</v>
      </c>
      <c r="F5" s="93" t="s">
        <v>60</v>
      </c>
      <c r="G5" s="57" t="s">
        <v>51</v>
      </c>
      <c r="H5" s="57" t="s">
        <v>51</v>
      </c>
    </row>
    <row r="6" spans="1:8">
      <c r="A6" s="102" t="s">
        <v>48</v>
      </c>
      <c r="B6" s="99">
        <v>242850</v>
      </c>
      <c r="C6" s="50">
        <v>1</v>
      </c>
      <c r="D6" s="51" t="s">
        <v>39</v>
      </c>
      <c r="E6" s="51">
        <v>10</v>
      </c>
      <c r="F6" s="94">
        <v>1289</v>
      </c>
      <c r="G6" s="88">
        <v>7.82</v>
      </c>
      <c r="H6" s="58">
        <f>F6*E6*G6</f>
        <v>100799.8</v>
      </c>
    </row>
    <row r="7" spans="1:8">
      <c r="A7" s="103" t="s">
        <v>48</v>
      </c>
      <c r="B7" s="100">
        <v>242850</v>
      </c>
      <c r="C7" s="50">
        <v>2</v>
      </c>
      <c r="D7" s="50" t="s">
        <v>40</v>
      </c>
      <c r="E7" s="50">
        <v>22</v>
      </c>
      <c r="F7" s="95">
        <v>1289</v>
      </c>
      <c r="G7" s="88">
        <v>7.82</v>
      </c>
      <c r="H7" s="58">
        <f t="shared" ref="H7:H20" si="0">F7*E7*G7</f>
        <v>221759.56</v>
      </c>
    </row>
    <row r="8" spans="1:8">
      <c r="A8" s="103" t="s">
        <v>48</v>
      </c>
      <c r="B8" s="100">
        <v>242850</v>
      </c>
      <c r="C8" s="50">
        <v>3</v>
      </c>
      <c r="D8" s="50" t="s">
        <v>41</v>
      </c>
      <c r="E8" s="50">
        <v>20</v>
      </c>
      <c r="F8" s="95">
        <v>1289</v>
      </c>
      <c r="G8" s="88">
        <v>7.82</v>
      </c>
      <c r="H8" s="58">
        <f t="shared" si="0"/>
        <v>201599.6</v>
      </c>
    </row>
    <row r="9" spans="1:8">
      <c r="A9" s="103" t="s">
        <v>48</v>
      </c>
      <c r="B9" s="100">
        <v>242850</v>
      </c>
      <c r="C9" s="50">
        <v>4</v>
      </c>
      <c r="D9" s="50" t="s">
        <v>42</v>
      </c>
      <c r="E9" s="50">
        <v>20</v>
      </c>
      <c r="F9" s="95">
        <v>1289</v>
      </c>
      <c r="G9" s="88">
        <v>7.82</v>
      </c>
      <c r="H9" s="58">
        <f t="shared" si="0"/>
        <v>201599.6</v>
      </c>
    </row>
    <row r="10" spans="1:8">
      <c r="A10" s="103" t="s">
        <v>48</v>
      </c>
      <c r="B10" s="100">
        <v>242850</v>
      </c>
      <c r="C10" s="50">
        <v>5</v>
      </c>
      <c r="D10" s="50" t="s">
        <v>29</v>
      </c>
      <c r="E10" s="50">
        <v>19</v>
      </c>
      <c r="F10" s="95">
        <v>1289</v>
      </c>
      <c r="G10" s="88">
        <v>7.82</v>
      </c>
      <c r="H10" s="58">
        <f t="shared" si="0"/>
        <v>191519.62</v>
      </c>
    </row>
    <row r="11" spans="1:8">
      <c r="A11" s="103" t="s">
        <v>48</v>
      </c>
      <c r="B11" s="100">
        <v>242850</v>
      </c>
      <c r="C11" s="50">
        <v>6</v>
      </c>
      <c r="D11" s="50" t="s">
        <v>30</v>
      </c>
      <c r="E11" s="50">
        <v>23</v>
      </c>
      <c r="F11" s="95">
        <v>1289</v>
      </c>
      <c r="G11" s="88">
        <v>7.82</v>
      </c>
      <c r="H11" s="58">
        <f t="shared" si="0"/>
        <v>231839.54</v>
      </c>
    </row>
    <row r="12" spans="1:8">
      <c r="A12" s="153" t="s">
        <v>58</v>
      </c>
      <c r="B12" s="100">
        <v>242985</v>
      </c>
      <c r="C12" s="100"/>
      <c r="D12" s="50" t="s">
        <v>59</v>
      </c>
      <c r="E12" s="50">
        <v>31</v>
      </c>
      <c r="F12" s="95">
        <v>342</v>
      </c>
      <c r="G12" s="88">
        <v>7.82</v>
      </c>
      <c r="H12" s="58">
        <f t="shared" si="0"/>
        <v>82907.64</v>
      </c>
    </row>
    <row r="13" spans="1:8">
      <c r="A13" s="153" t="s">
        <v>61</v>
      </c>
      <c r="B13" s="100">
        <v>242986</v>
      </c>
      <c r="C13" s="100"/>
      <c r="D13" s="50" t="s">
        <v>59</v>
      </c>
      <c r="E13" s="50">
        <v>31</v>
      </c>
      <c r="F13" s="95">
        <v>956</v>
      </c>
      <c r="G13" s="88">
        <v>7.82</v>
      </c>
      <c r="H13" s="58">
        <f t="shared" ref="H13" si="1">F13*E13*G13</f>
        <v>231753.52000000002</v>
      </c>
    </row>
    <row r="14" spans="1:8">
      <c r="A14" s="153"/>
      <c r="B14" s="100"/>
      <c r="C14" s="100"/>
      <c r="D14" s="50" t="s">
        <v>33</v>
      </c>
      <c r="E14" s="50"/>
      <c r="F14" s="95"/>
      <c r="G14" s="88">
        <v>7.82</v>
      </c>
      <c r="H14" s="58">
        <f t="shared" si="0"/>
        <v>0</v>
      </c>
    </row>
    <row r="15" spans="1:8">
      <c r="A15" s="153"/>
      <c r="B15" s="100"/>
      <c r="C15" s="100"/>
      <c r="D15" s="50" t="s">
        <v>33</v>
      </c>
      <c r="E15" s="50"/>
      <c r="F15" s="95"/>
      <c r="G15" s="88">
        <v>7.82</v>
      </c>
      <c r="H15" s="58">
        <f t="shared" ref="H15" si="2">F15*E15*G15</f>
        <v>0</v>
      </c>
    </row>
    <row r="16" spans="1:8">
      <c r="A16" s="153" t="s">
        <v>69</v>
      </c>
      <c r="B16" s="100">
        <v>243041</v>
      </c>
      <c r="C16" s="100"/>
      <c r="D16" s="50" t="s">
        <v>34</v>
      </c>
      <c r="E16" s="50">
        <v>19</v>
      </c>
      <c r="F16" s="95">
        <v>1004</v>
      </c>
      <c r="G16" s="88">
        <v>6.58</v>
      </c>
      <c r="H16" s="58">
        <f t="shared" ref="H16" si="3">F16*E16*G16</f>
        <v>125520.08</v>
      </c>
    </row>
    <row r="17" spans="1:8">
      <c r="A17" s="153" t="s">
        <v>68</v>
      </c>
      <c r="B17" s="100">
        <v>243041</v>
      </c>
      <c r="C17" s="100"/>
      <c r="D17" s="50" t="s">
        <v>34</v>
      </c>
      <c r="E17" s="50">
        <v>19</v>
      </c>
      <c r="F17" s="95">
        <v>321</v>
      </c>
      <c r="G17" s="88">
        <v>6.58</v>
      </c>
      <c r="H17" s="58">
        <f t="shared" si="0"/>
        <v>40131.42</v>
      </c>
    </row>
    <row r="18" spans="1:8">
      <c r="A18" s="153"/>
      <c r="B18" s="100"/>
      <c r="C18" s="100"/>
      <c r="D18" s="50" t="s">
        <v>35</v>
      </c>
      <c r="E18" s="50"/>
      <c r="F18" s="95"/>
      <c r="G18" s="88">
        <v>7.82</v>
      </c>
      <c r="H18" s="58">
        <f t="shared" si="0"/>
        <v>0</v>
      </c>
    </row>
    <row r="19" spans="1:8">
      <c r="A19" s="103"/>
      <c r="B19" s="100"/>
      <c r="C19" s="100"/>
      <c r="D19" s="50" t="s">
        <v>35</v>
      </c>
      <c r="E19" s="50"/>
      <c r="F19" s="95"/>
      <c r="G19" s="88">
        <v>7.82</v>
      </c>
      <c r="H19" s="58">
        <f t="shared" ref="H19" si="4">F19*E19*G19</f>
        <v>0</v>
      </c>
    </row>
    <row r="20" spans="1:8">
      <c r="A20" s="153" t="s">
        <v>73</v>
      </c>
      <c r="B20" s="100">
        <v>243046</v>
      </c>
      <c r="C20" s="101" t="s">
        <v>72</v>
      </c>
      <c r="D20" s="52" t="s">
        <v>36</v>
      </c>
      <c r="E20" s="52">
        <v>20</v>
      </c>
      <c r="F20" s="96">
        <v>985</v>
      </c>
      <c r="G20" s="88">
        <v>7.82</v>
      </c>
      <c r="H20" s="58">
        <f t="shared" si="0"/>
        <v>154054</v>
      </c>
    </row>
    <row r="21" spans="1:8">
      <c r="A21" s="153" t="s">
        <v>74</v>
      </c>
      <c r="B21" s="100">
        <v>243046</v>
      </c>
      <c r="C21" s="101" t="s">
        <v>72</v>
      </c>
      <c r="D21" s="52" t="s">
        <v>36</v>
      </c>
      <c r="E21" s="52">
        <v>20</v>
      </c>
      <c r="F21" s="96">
        <v>323</v>
      </c>
      <c r="G21" s="88">
        <v>7.82</v>
      </c>
      <c r="H21" s="58">
        <f t="shared" ref="H21" si="5">F21*E21*G21</f>
        <v>50517.200000000004</v>
      </c>
    </row>
    <row r="22" spans="1:8" s="31" customFormat="1">
      <c r="A22" s="232" t="s">
        <v>44</v>
      </c>
      <c r="B22" s="233"/>
      <c r="C22" s="233"/>
      <c r="D22" s="234"/>
      <c r="E22" s="53">
        <f>SUM(E6:E21)</f>
        <v>254</v>
      </c>
      <c r="F22" s="97"/>
      <c r="G22" s="89"/>
      <c r="H22" s="59">
        <f>SUM(H6:H20)</f>
        <v>1783484.38</v>
      </c>
    </row>
    <row r="29" spans="1:8" s="31" customFormat="1">
      <c r="B29" s="61"/>
      <c r="C29" s="61"/>
      <c r="F29" s="91"/>
      <c r="G29" s="87"/>
      <c r="H29" s="55"/>
    </row>
  </sheetData>
  <mergeCells count="7">
    <mergeCell ref="A22:D22"/>
    <mergeCell ref="C4:C5"/>
    <mergeCell ref="A1:H1"/>
    <mergeCell ref="A2:H2"/>
    <mergeCell ref="D4:D5"/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W126"/>
  <sheetViews>
    <sheetView tabSelected="1" view="pageBreakPreview" zoomScaleNormal="100" zoomScaleSheetLayoutView="100" workbookViewId="0">
      <pane ySplit="6" topLeftCell="A7" activePane="bottomLeft" state="frozen"/>
      <selection pane="bottomLeft" activeCell="A3" sqref="A3:R3"/>
    </sheetView>
  </sheetViews>
  <sheetFormatPr defaultColWidth="9" defaultRowHeight="21"/>
  <cols>
    <col min="1" max="1" width="7.7109375" style="251" customWidth="1"/>
    <col min="2" max="2" width="10.42578125" style="46" customWidth="1"/>
    <col min="3" max="3" width="8.85546875" style="46" customWidth="1"/>
    <col min="4" max="4" width="11.140625" style="46" customWidth="1"/>
    <col min="5" max="5" width="7" style="46" customWidth="1"/>
    <col min="6" max="6" width="8.85546875" style="46" customWidth="1"/>
    <col min="7" max="7" width="39.140625" style="33" customWidth="1"/>
    <col min="8" max="8" width="9.7109375" style="49" customWidth="1"/>
    <col min="9" max="9" width="10.5703125" style="49" customWidth="1"/>
    <col min="10" max="13" width="9.7109375" style="49" customWidth="1"/>
    <col min="14" max="14" width="17" style="253" customWidth="1"/>
    <col min="15" max="15" width="29.85546875" style="33" customWidth="1"/>
    <col min="16" max="16" width="18.5703125" style="45" customWidth="1"/>
    <col min="17" max="17" width="9.42578125" style="33" customWidth="1"/>
    <col min="18" max="18" width="11.7109375" style="33" customWidth="1"/>
    <col min="19" max="19" width="38.42578125" style="44" bestFit="1" customWidth="1"/>
    <col min="20" max="20" width="24.85546875" style="32" customWidth="1"/>
    <col min="21" max="23" width="9" style="32"/>
    <col min="24" max="16384" width="9" style="33"/>
  </cols>
  <sheetData>
    <row r="1" spans="1:23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</row>
    <row r="2" spans="1:23">
      <c r="A2" s="240" t="s">
        <v>20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</row>
    <row r="3" spans="1:23">
      <c r="A3" s="240" t="s">
        <v>78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3">
      <c r="A4" s="247"/>
      <c r="B4" s="47"/>
      <c r="C4" s="47"/>
      <c r="D4" s="47"/>
      <c r="E4" s="47"/>
      <c r="F4" s="47"/>
      <c r="G4" s="34"/>
      <c r="H4" s="63"/>
      <c r="I4" s="63"/>
      <c r="J4" s="63"/>
      <c r="K4" s="63"/>
      <c r="L4" s="63"/>
      <c r="M4" s="63"/>
      <c r="N4" s="252"/>
      <c r="O4" s="34"/>
      <c r="P4" s="35"/>
      <c r="Q4" s="34"/>
      <c r="R4" s="34" t="s">
        <v>193</v>
      </c>
    </row>
    <row r="5" spans="1:23" s="39" customFormat="1" ht="25.5" customHeight="1">
      <c r="A5" s="248" t="s">
        <v>290</v>
      </c>
      <c r="B5" s="36" t="s">
        <v>291</v>
      </c>
      <c r="C5" s="36" t="s">
        <v>292</v>
      </c>
      <c r="D5" s="36" t="s">
        <v>293</v>
      </c>
      <c r="E5" s="36" t="s">
        <v>294</v>
      </c>
      <c r="F5" s="36" t="s">
        <v>295</v>
      </c>
      <c r="G5" s="77" t="s">
        <v>296</v>
      </c>
      <c r="H5" s="64" t="s">
        <v>297</v>
      </c>
      <c r="I5" s="64" t="s">
        <v>299</v>
      </c>
      <c r="J5" s="64" t="s">
        <v>317</v>
      </c>
      <c r="K5" s="64" t="s">
        <v>302</v>
      </c>
      <c r="L5" s="64" t="s">
        <v>303</v>
      </c>
      <c r="M5" s="64" t="s">
        <v>304</v>
      </c>
      <c r="N5" s="248" t="s">
        <v>306</v>
      </c>
      <c r="O5" s="77" t="s">
        <v>308</v>
      </c>
      <c r="P5" s="37" t="s">
        <v>19</v>
      </c>
      <c r="Q5" s="36" t="s">
        <v>309</v>
      </c>
      <c r="R5" s="36" t="s">
        <v>310</v>
      </c>
      <c r="S5" s="48"/>
      <c r="T5" s="38"/>
      <c r="U5" s="38"/>
      <c r="V5" s="38"/>
      <c r="W5" s="38"/>
    </row>
    <row r="6" spans="1:23" s="39" customFormat="1" ht="25.5" customHeight="1">
      <c r="A6" s="249"/>
      <c r="B6" s="40"/>
      <c r="C6" s="40"/>
      <c r="D6" s="40"/>
      <c r="E6" s="40"/>
      <c r="F6" s="40"/>
      <c r="G6" s="42"/>
      <c r="H6" s="65" t="s">
        <v>298</v>
      </c>
      <c r="I6" s="65" t="s">
        <v>300</v>
      </c>
      <c r="J6" s="65" t="s">
        <v>301</v>
      </c>
      <c r="K6" s="65" t="s">
        <v>301</v>
      </c>
      <c r="L6" s="65" t="s">
        <v>51</v>
      </c>
      <c r="M6" s="65" t="s">
        <v>305</v>
      </c>
      <c r="N6" s="249" t="s">
        <v>307</v>
      </c>
      <c r="O6" s="78"/>
      <c r="P6" s="41" t="s">
        <v>22</v>
      </c>
      <c r="Q6" s="40" t="s">
        <v>6</v>
      </c>
      <c r="R6" s="40"/>
      <c r="S6" s="48"/>
      <c r="T6" s="38"/>
      <c r="U6" s="38"/>
      <c r="V6" s="38"/>
      <c r="W6" s="38"/>
    </row>
    <row r="7" spans="1:23" s="86" customFormat="1" ht="110.25" customHeight="1">
      <c r="A7" s="130">
        <v>2566</v>
      </c>
      <c r="B7" s="128" t="s">
        <v>312</v>
      </c>
      <c r="C7" s="128" t="s">
        <v>313</v>
      </c>
      <c r="D7" s="128" t="s">
        <v>314</v>
      </c>
      <c r="E7" s="128" t="s">
        <v>315</v>
      </c>
      <c r="F7" s="128" t="s">
        <v>316</v>
      </c>
      <c r="G7" s="228" t="s">
        <v>80</v>
      </c>
      <c r="H7" s="133">
        <v>6600</v>
      </c>
      <c r="I7" s="246" t="s">
        <v>311</v>
      </c>
      <c r="J7" s="133" t="s">
        <v>318</v>
      </c>
      <c r="K7" s="133" t="s">
        <v>319</v>
      </c>
      <c r="L7" s="133">
        <v>6600</v>
      </c>
      <c r="M7" s="133">
        <v>6600</v>
      </c>
      <c r="N7" s="130" t="s">
        <v>320</v>
      </c>
      <c r="O7" s="163" t="s">
        <v>321</v>
      </c>
      <c r="P7" s="129" t="s">
        <v>79</v>
      </c>
      <c r="Q7" s="131">
        <v>44865</v>
      </c>
      <c r="R7" s="135">
        <v>44872</v>
      </c>
      <c r="S7" s="84"/>
      <c r="T7" s="85"/>
      <c r="U7" s="85"/>
      <c r="V7" s="85"/>
      <c r="W7" s="85"/>
    </row>
    <row r="8" spans="1:23" s="68" customFormat="1" ht="108.75" customHeight="1">
      <c r="A8" s="130">
        <v>2566</v>
      </c>
      <c r="B8" s="128" t="s">
        <v>312</v>
      </c>
      <c r="C8" s="128" t="s">
        <v>313</v>
      </c>
      <c r="D8" s="128" t="s">
        <v>314</v>
      </c>
      <c r="E8" s="128" t="s">
        <v>315</v>
      </c>
      <c r="F8" s="128" t="s">
        <v>316</v>
      </c>
      <c r="G8" s="228" t="s">
        <v>83</v>
      </c>
      <c r="H8" s="133">
        <v>221035.36</v>
      </c>
      <c r="I8" s="246" t="s">
        <v>311</v>
      </c>
      <c r="J8" s="133" t="s">
        <v>318</v>
      </c>
      <c r="K8" s="133" t="s">
        <v>319</v>
      </c>
      <c r="L8" s="133">
        <v>221035.36</v>
      </c>
      <c r="M8" s="133">
        <v>221035.36</v>
      </c>
      <c r="N8" s="130" t="s">
        <v>322</v>
      </c>
      <c r="O8" s="163" t="s">
        <v>323</v>
      </c>
      <c r="P8" s="129" t="s">
        <v>81</v>
      </c>
      <c r="Q8" s="131">
        <v>44865</v>
      </c>
      <c r="R8" s="135">
        <v>45016</v>
      </c>
      <c r="S8" s="69"/>
      <c r="T8" s="70"/>
      <c r="U8" s="70"/>
      <c r="V8" s="70"/>
      <c r="W8" s="70"/>
    </row>
    <row r="9" spans="1:23" s="68" customFormat="1" ht="129" customHeight="1">
      <c r="A9" s="130">
        <v>2566</v>
      </c>
      <c r="B9" s="128" t="s">
        <v>312</v>
      </c>
      <c r="C9" s="128" t="s">
        <v>313</v>
      </c>
      <c r="D9" s="128" t="s">
        <v>314</v>
      </c>
      <c r="E9" s="128" t="s">
        <v>315</v>
      </c>
      <c r="F9" s="128" t="s">
        <v>316</v>
      </c>
      <c r="G9" s="228" t="s">
        <v>85</v>
      </c>
      <c r="H9" s="133">
        <v>674055.2</v>
      </c>
      <c r="I9" s="246" t="s">
        <v>311</v>
      </c>
      <c r="J9" s="133" t="s">
        <v>318</v>
      </c>
      <c r="K9" s="133" t="s">
        <v>319</v>
      </c>
      <c r="L9" s="133">
        <v>674055.2</v>
      </c>
      <c r="M9" s="133">
        <v>674055.2</v>
      </c>
      <c r="N9" s="130" t="s">
        <v>322</v>
      </c>
      <c r="O9" s="163" t="s">
        <v>324</v>
      </c>
      <c r="P9" s="129" t="s">
        <v>84</v>
      </c>
      <c r="Q9" s="131">
        <v>44865</v>
      </c>
      <c r="R9" s="135">
        <v>45016</v>
      </c>
      <c r="S9" s="69"/>
      <c r="T9" s="70"/>
      <c r="U9" s="70"/>
      <c r="V9" s="70"/>
      <c r="W9" s="70"/>
    </row>
    <row r="10" spans="1:23" s="68" customFormat="1" ht="110.25" customHeight="1">
      <c r="A10" s="130">
        <v>2566</v>
      </c>
      <c r="B10" s="128" t="s">
        <v>312</v>
      </c>
      <c r="C10" s="128" t="s">
        <v>313</v>
      </c>
      <c r="D10" s="128" t="s">
        <v>314</v>
      </c>
      <c r="E10" s="128" t="s">
        <v>315</v>
      </c>
      <c r="F10" s="128" t="s">
        <v>316</v>
      </c>
      <c r="G10" s="161" t="s">
        <v>88</v>
      </c>
      <c r="H10" s="206">
        <v>3120</v>
      </c>
      <c r="I10" s="246" t="s">
        <v>311</v>
      </c>
      <c r="J10" s="133" t="s">
        <v>318</v>
      </c>
      <c r="K10" s="133" t="s">
        <v>319</v>
      </c>
      <c r="L10" s="206">
        <v>3120</v>
      </c>
      <c r="M10" s="206">
        <v>3120</v>
      </c>
      <c r="N10" s="229" t="s">
        <v>325</v>
      </c>
      <c r="O10" s="230" t="s">
        <v>326</v>
      </c>
      <c r="P10" s="205" t="s">
        <v>86</v>
      </c>
      <c r="Q10" s="224">
        <v>44869</v>
      </c>
      <c r="R10" s="231">
        <v>44876</v>
      </c>
      <c r="S10" s="69"/>
      <c r="T10" s="70"/>
      <c r="U10" s="70"/>
      <c r="V10" s="70"/>
      <c r="W10" s="70"/>
    </row>
    <row r="11" spans="1:23" s="68" customFormat="1" ht="91.5" customHeight="1">
      <c r="A11" s="130">
        <v>2566</v>
      </c>
      <c r="B11" s="128" t="s">
        <v>312</v>
      </c>
      <c r="C11" s="128" t="s">
        <v>313</v>
      </c>
      <c r="D11" s="128" t="s">
        <v>314</v>
      </c>
      <c r="E11" s="128" t="s">
        <v>315</v>
      </c>
      <c r="F11" s="128" t="s">
        <v>316</v>
      </c>
      <c r="G11" s="132" t="s">
        <v>89</v>
      </c>
      <c r="H11" s="133">
        <v>4320</v>
      </c>
      <c r="I11" s="246" t="s">
        <v>311</v>
      </c>
      <c r="J11" s="133" t="s">
        <v>318</v>
      </c>
      <c r="K11" s="133" t="s">
        <v>319</v>
      </c>
      <c r="L11" s="133">
        <v>4320</v>
      </c>
      <c r="M11" s="133">
        <v>4320</v>
      </c>
      <c r="N11" s="130" t="s">
        <v>327</v>
      </c>
      <c r="O11" s="134" t="s">
        <v>328</v>
      </c>
      <c r="P11" s="129" t="s">
        <v>87</v>
      </c>
      <c r="Q11" s="131">
        <v>44872</v>
      </c>
      <c r="R11" s="135">
        <v>44879</v>
      </c>
      <c r="S11" s="69"/>
      <c r="T11" s="70"/>
      <c r="U11" s="70"/>
      <c r="V11" s="70"/>
      <c r="W11" s="70"/>
    </row>
    <row r="12" spans="1:23" s="68" customFormat="1" ht="147">
      <c r="A12" s="130">
        <v>2566</v>
      </c>
      <c r="B12" s="128" t="s">
        <v>312</v>
      </c>
      <c r="C12" s="128" t="s">
        <v>313</v>
      </c>
      <c r="D12" s="128" t="s">
        <v>314</v>
      </c>
      <c r="E12" s="128" t="s">
        <v>315</v>
      </c>
      <c r="F12" s="128" t="s">
        <v>316</v>
      </c>
      <c r="G12" s="221" t="s">
        <v>91</v>
      </c>
      <c r="H12" s="222">
        <v>79750</v>
      </c>
      <c r="I12" s="246" t="s">
        <v>311</v>
      </c>
      <c r="J12" s="133" t="s">
        <v>318</v>
      </c>
      <c r="K12" s="133" t="s">
        <v>319</v>
      </c>
      <c r="L12" s="222">
        <v>79750</v>
      </c>
      <c r="M12" s="222">
        <v>79750</v>
      </c>
      <c r="N12" s="220" t="s">
        <v>329</v>
      </c>
      <c r="O12" s="168" t="s">
        <v>92</v>
      </c>
      <c r="P12" s="219" t="s">
        <v>90</v>
      </c>
      <c r="Q12" s="200">
        <v>44882</v>
      </c>
      <c r="R12" s="223">
        <v>44889</v>
      </c>
      <c r="S12" s="69"/>
      <c r="T12" s="70"/>
      <c r="U12" s="70"/>
      <c r="V12" s="70"/>
      <c r="W12" s="70"/>
    </row>
    <row r="13" spans="1:23" s="68" customFormat="1" ht="108" customHeight="1">
      <c r="A13" s="130">
        <v>2566</v>
      </c>
      <c r="B13" s="128" t="s">
        <v>312</v>
      </c>
      <c r="C13" s="128" t="s">
        <v>313</v>
      </c>
      <c r="D13" s="128" t="s">
        <v>314</v>
      </c>
      <c r="E13" s="128" t="s">
        <v>315</v>
      </c>
      <c r="F13" s="128" t="s">
        <v>316</v>
      </c>
      <c r="G13" s="120" t="s">
        <v>94</v>
      </c>
      <c r="H13" s="121">
        <v>22000</v>
      </c>
      <c r="I13" s="246" t="s">
        <v>311</v>
      </c>
      <c r="J13" s="133" t="s">
        <v>318</v>
      </c>
      <c r="K13" s="133" t="s">
        <v>319</v>
      </c>
      <c r="L13" s="121">
        <v>22000</v>
      </c>
      <c r="M13" s="121">
        <v>22000</v>
      </c>
      <c r="N13" s="118" t="s">
        <v>320</v>
      </c>
      <c r="O13" s="122" t="s">
        <v>321</v>
      </c>
      <c r="P13" s="117" t="s">
        <v>93</v>
      </c>
      <c r="Q13" s="119">
        <v>44883</v>
      </c>
      <c r="R13" s="123">
        <v>44890</v>
      </c>
      <c r="S13" s="69"/>
      <c r="T13" s="70"/>
      <c r="U13" s="70"/>
      <c r="V13" s="70"/>
      <c r="W13" s="70"/>
    </row>
    <row r="14" spans="1:23" s="68" customFormat="1" ht="173.25" customHeight="1">
      <c r="A14" s="130">
        <v>2566</v>
      </c>
      <c r="B14" s="128" t="s">
        <v>312</v>
      </c>
      <c r="C14" s="128" t="s">
        <v>313</v>
      </c>
      <c r="D14" s="128" t="s">
        <v>314</v>
      </c>
      <c r="E14" s="128" t="s">
        <v>315</v>
      </c>
      <c r="F14" s="128" t="s">
        <v>316</v>
      </c>
      <c r="G14" s="120" t="s">
        <v>97</v>
      </c>
      <c r="H14" s="121">
        <v>3300</v>
      </c>
      <c r="I14" s="246" t="s">
        <v>311</v>
      </c>
      <c r="J14" s="133" t="s">
        <v>318</v>
      </c>
      <c r="K14" s="133" t="s">
        <v>319</v>
      </c>
      <c r="L14" s="121">
        <v>3300</v>
      </c>
      <c r="M14" s="121">
        <v>3300</v>
      </c>
      <c r="N14" s="118" t="s">
        <v>330</v>
      </c>
      <c r="O14" s="124" t="s">
        <v>96</v>
      </c>
      <c r="P14" s="117" t="s">
        <v>95</v>
      </c>
      <c r="Q14" s="119">
        <v>44883</v>
      </c>
      <c r="R14" s="123">
        <v>44890</v>
      </c>
      <c r="S14" s="81"/>
      <c r="T14" s="70"/>
      <c r="U14" s="70"/>
      <c r="V14" s="70"/>
      <c r="W14" s="70"/>
    </row>
    <row r="15" spans="1:23" s="68" customFormat="1" ht="156.75" customHeight="1">
      <c r="A15" s="130">
        <v>2566</v>
      </c>
      <c r="B15" s="128" t="s">
        <v>312</v>
      </c>
      <c r="C15" s="128" t="s">
        <v>313</v>
      </c>
      <c r="D15" s="128" t="s">
        <v>314</v>
      </c>
      <c r="E15" s="128" t="s">
        <v>315</v>
      </c>
      <c r="F15" s="128" t="s">
        <v>316</v>
      </c>
      <c r="G15" s="216" t="s">
        <v>99</v>
      </c>
      <c r="H15" s="167">
        <v>4718.7</v>
      </c>
      <c r="I15" s="246" t="s">
        <v>311</v>
      </c>
      <c r="J15" s="133" t="s">
        <v>318</v>
      </c>
      <c r="K15" s="133" t="s">
        <v>319</v>
      </c>
      <c r="L15" s="167">
        <v>4718.7</v>
      </c>
      <c r="M15" s="167">
        <v>4718.7</v>
      </c>
      <c r="N15" s="215" t="s">
        <v>332</v>
      </c>
      <c r="O15" s="217" t="s">
        <v>331</v>
      </c>
      <c r="P15" s="166" t="s">
        <v>98</v>
      </c>
      <c r="Q15" s="201">
        <v>44888</v>
      </c>
      <c r="R15" s="169">
        <v>44895</v>
      </c>
      <c r="S15" s="81"/>
      <c r="T15" s="70"/>
      <c r="U15" s="70"/>
      <c r="V15" s="70"/>
      <c r="W15" s="70"/>
    </row>
    <row r="16" spans="1:23" s="68" customFormat="1" ht="115.5" customHeight="1">
      <c r="A16" s="130">
        <v>2566</v>
      </c>
      <c r="B16" s="128" t="s">
        <v>312</v>
      </c>
      <c r="C16" s="128" t="s">
        <v>313</v>
      </c>
      <c r="D16" s="128" t="s">
        <v>314</v>
      </c>
      <c r="E16" s="128" t="s">
        <v>315</v>
      </c>
      <c r="F16" s="128" t="s">
        <v>316</v>
      </c>
      <c r="G16" s="120" t="s">
        <v>101</v>
      </c>
      <c r="H16" s="121">
        <v>48600</v>
      </c>
      <c r="I16" s="246" t="s">
        <v>311</v>
      </c>
      <c r="J16" s="133" t="s">
        <v>318</v>
      </c>
      <c r="K16" s="133" t="s">
        <v>319</v>
      </c>
      <c r="L16" s="121">
        <v>48600</v>
      </c>
      <c r="M16" s="121">
        <v>48600</v>
      </c>
      <c r="N16" s="118" t="s">
        <v>334</v>
      </c>
      <c r="O16" s="122" t="s">
        <v>333</v>
      </c>
      <c r="P16" s="117" t="s">
        <v>100</v>
      </c>
      <c r="Q16" s="119">
        <v>44890</v>
      </c>
      <c r="R16" s="123">
        <v>44897</v>
      </c>
      <c r="S16" s="69"/>
      <c r="T16" s="70"/>
      <c r="U16" s="70"/>
      <c r="V16" s="70"/>
      <c r="W16" s="70"/>
    </row>
    <row r="17" spans="1:23" s="68" customFormat="1" ht="147">
      <c r="A17" s="130">
        <v>2566</v>
      </c>
      <c r="B17" s="128" t="s">
        <v>312</v>
      </c>
      <c r="C17" s="128" t="s">
        <v>313</v>
      </c>
      <c r="D17" s="128" t="s">
        <v>314</v>
      </c>
      <c r="E17" s="128" t="s">
        <v>315</v>
      </c>
      <c r="F17" s="128" t="s">
        <v>316</v>
      </c>
      <c r="G17" s="221" t="s">
        <v>103</v>
      </c>
      <c r="H17" s="222">
        <v>119900</v>
      </c>
      <c r="I17" s="246" t="s">
        <v>311</v>
      </c>
      <c r="J17" s="133" t="s">
        <v>318</v>
      </c>
      <c r="K17" s="133" t="s">
        <v>319</v>
      </c>
      <c r="L17" s="222">
        <v>119900</v>
      </c>
      <c r="M17" s="222">
        <v>119900</v>
      </c>
      <c r="N17" s="220" t="s">
        <v>336</v>
      </c>
      <c r="O17" s="159" t="s">
        <v>335</v>
      </c>
      <c r="P17" s="219" t="s">
        <v>102</v>
      </c>
      <c r="Q17" s="201">
        <v>44890</v>
      </c>
      <c r="R17" s="169">
        <v>44897</v>
      </c>
      <c r="S17" s="66"/>
      <c r="T17" s="70"/>
      <c r="U17" s="70"/>
      <c r="V17" s="70"/>
      <c r="W17" s="70"/>
    </row>
    <row r="18" spans="1:23" s="68" customFormat="1" ht="168">
      <c r="A18" s="130">
        <v>2566</v>
      </c>
      <c r="B18" s="128" t="s">
        <v>312</v>
      </c>
      <c r="C18" s="128" t="s">
        <v>313</v>
      </c>
      <c r="D18" s="128" t="s">
        <v>314</v>
      </c>
      <c r="E18" s="128" t="s">
        <v>315</v>
      </c>
      <c r="F18" s="128" t="s">
        <v>316</v>
      </c>
      <c r="G18" s="120" t="s">
        <v>105</v>
      </c>
      <c r="H18" s="121">
        <v>15271</v>
      </c>
      <c r="I18" s="246" t="s">
        <v>311</v>
      </c>
      <c r="J18" s="133" t="s">
        <v>318</v>
      </c>
      <c r="K18" s="133" t="s">
        <v>319</v>
      </c>
      <c r="L18" s="121">
        <v>15271</v>
      </c>
      <c r="M18" s="121">
        <v>15271</v>
      </c>
      <c r="N18" s="118" t="s">
        <v>337</v>
      </c>
      <c r="O18" s="122" t="s">
        <v>339</v>
      </c>
      <c r="P18" s="117" t="s">
        <v>104</v>
      </c>
      <c r="Q18" s="119">
        <v>44901</v>
      </c>
      <c r="R18" s="123">
        <v>44909</v>
      </c>
      <c r="S18" s="66"/>
      <c r="T18" s="70"/>
      <c r="U18" s="70"/>
      <c r="V18" s="70"/>
      <c r="W18" s="70"/>
    </row>
    <row r="19" spans="1:23" s="68" customFormat="1" ht="132.75" customHeight="1">
      <c r="A19" s="130">
        <v>2566</v>
      </c>
      <c r="B19" s="128" t="s">
        <v>312</v>
      </c>
      <c r="C19" s="128" t="s">
        <v>313</v>
      </c>
      <c r="D19" s="128" t="s">
        <v>314</v>
      </c>
      <c r="E19" s="128" t="s">
        <v>315</v>
      </c>
      <c r="F19" s="128" t="s">
        <v>316</v>
      </c>
      <c r="G19" s="120" t="s">
        <v>107</v>
      </c>
      <c r="H19" s="121">
        <v>8000</v>
      </c>
      <c r="I19" s="246" t="s">
        <v>311</v>
      </c>
      <c r="J19" s="133" t="s">
        <v>318</v>
      </c>
      <c r="K19" s="133" t="s">
        <v>319</v>
      </c>
      <c r="L19" s="121">
        <v>8000</v>
      </c>
      <c r="M19" s="121">
        <v>8000</v>
      </c>
      <c r="N19" s="118" t="s">
        <v>341</v>
      </c>
      <c r="O19" s="122" t="s">
        <v>340</v>
      </c>
      <c r="P19" s="117" t="s">
        <v>106</v>
      </c>
      <c r="Q19" s="119">
        <v>44902</v>
      </c>
      <c r="R19" s="123">
        <v>44910</v>
      </c>
      <c r="S19" s="44"/>
      <c r="T19" s="70"/>
      <c r="U19" s="70"/>
      <c r="V19" s="70"/>
      <c r="W19" s="70"/>
    </row>
    <row r="20" spans="1:23" s="68" customFormat="1" ht="195" customHeight="1">
      <c r="A20" s="130">
        <v>2566</v>
      </c>
      <c r="B20" s="128" t="s">
        <v>312</v>
      </c>
      <c r="C20" s="128" t="s">
        <v>313</v>
      </c>
      <c r="D20" s="128" t="s">
        <v>314</v>
      </c>
      <c r="E20" s="128" t="s">
        <v>315</v>
      </c>
      <c r="F20" s="128" t="s">
        <v>316</v>
      </c>
      <c r="G20" s="120" t="s">
        <v>109</v>
      </c>
      <c r="H20" s="121">
        <v>15850</v>
      </c>
      <c r="I20" s="246" t="s">
        <v>311</v>
      </c>
      <c r="J20" s="133" t="s">
        <v>318</v>
      </c>
      <c r="K20" s="133" t="s">
        <v>319</v>
      </c>
      <c r="L20" s="121">
        <v>15850</v>
      </c>
      <c r="M20" s="121">
        <v>15850</v>
      </c>
      <c r="N20" s="118" t="s">
        <v>342</v>
      </c>
      <c r="O20" s="122" t="s">
        <v>343</v>
      </c>
      <c r="P20" s="117" t="s">
        <v>108</v>
      </c>
      <c r="Q20" s="119">
        <v>44902</v>
      </c>
      <c r="R20" s="123">
        <v>44910</v>
      </c>
      <c r="S20" s="66"/>
      <c r="T20" s="70"/>
      <c r="U20" s="70"/>
      <c r="V20" s="70"/>
      <c r="W20" s="70"/>
    </row>
    <row r="21" spans="1:23" s="68" customFormat="1" ht="168.75" customHeight="1">
      <c r="A21" s="130">
        <v>2566</v>
      </c>
      <c r="B21" s="128" t="s">
        <v>312</v>
      </c>
      <c r="C21" s="128" t="s">
        <v>313</v>
      </c>
      <c r="D21" s="128" t="s">
        <v>314</v>
      </c>
      <c r="E21" s="128" t="s">
        <v>315</v>
      </c>
      <c r="F21" s="128" t="s">
        <v>316</v>
      </c>
      <c r="G21" s="120" t="s">
        <v>111</v>
      </c>
      <c r="H21" s="121">
        <v>19862</v>
      </c>
      <c r="I21" s="246" t="s">
        <v>311</v>
      </c>
      <c r="J21" s="133" t="s">
        <v>318</v>
      </c>
      <c r="K21" s="133" t="s">
        <v>319</v>
      </c>
      <c r="L21" s="121">
        <v>19862</v>
      </c>
      <c r="M21" s="121">
        <v>19862</v>
      </c>
      <c r="N21" s="118" t="s">
        <v>344</v>
      </c>
      <c r="O21" s="122" t="s">
        <v>112</v>
      </c>
      <c r="P21" s="117" t="s">
        <v>110</v>
      </c>
      <c r="Q21" s="119">
        <v>44903</v>
      </c>
      <c r="R21" s="123">
        <v>44911</v>
      </c>
      <c r="S21" s="66"/>
      <c r="T21" s="70"/>
      <c r="U21" s="70"/>
      <c r="V21" s="70"/>
      <c r="W21" s="70"/>
    </row>
    <row r="22" spans="1:23" s="68" customFormat="1" ht="122.25" customHeight="1">
      <c r="A22" s="130">
        <v>2566</v>
      </c>
      <c r="B22" s="128" t="s">
        <v>312</v>
      </c>
      <c r="C22" s="128" t="s">
        <v>313</v>
      </c>
      <c r="D22" s="128" t="s">
        <v>314</v>
      </c>
      <c r="E22" s="128" t="s">
        <v>315</v>
      </c>
      <c r="F22" s="128" t="s">
        <v>316</v>
      </c>
      <c r="G22" s="113" t="s">
        <v>113</v>
      </c>
      <c r="H22" s="114">
        <v>18000</v>
      </c>
      <c r="I22" s="246" t="s">
        <v>311</v>
      </c>
      <c r="J22" s="133" t="s">
        <v>318</v>
      </c>
      <c r="K22" s="133" t="s">
        <v>319</v>
      </c>
      <c r="L22" s="114">
        <v>18000</v>
      </c>
      <c r="M22" s="114">
        <v>18000</v>
      </c>
      <c r="N22" s="111" t="s">
        <v>345</v>
      </c>
      <c r="O22" s="115" t="s">
        <v>114</v>
      </c>
      <c r="P22" s="203"/>
      <c r="Q22" s="208">
        <v>44914</v>
      </c>
      <c r="R22" s="116">
        <v>44921</v>
      </c>
      <c r="S22" s="66"/>
      <c r="T22" s="70"/>
      <c r="U22" s="70"/>
      <c r="V22" s="70"/>
      <c r="W22" s="70"/>
    </row>
    <row r="23" spans="1:23" s="68" customFormat="1" ht="182.25" customHeight="1">
      <c r="A23" s="130">
        <v>2566</v>
      </c>
      <c r="B23" s="128" t="s">
        <v>312</v>
      </c>
      <c r="C23" s="128" t="s">
        <v>313</v>
      </c>
      <c r="D23" s="128" t="s">
        <v>314</v>
      </c>
      <c r="E23" s="128" t="s">
        <v>315</v>
      </c>
      <c r="F23" s="128" t="s">
        <v>316</v>
      </c>
      <c r="G23" s="107" t="s">
        <v>116</v>
      </c>
      <c r="H23" s="108">
        <v>6800</v>
      </c>
      <c r="I23" s="246" t="s">
        <v>311</v>
      </c>
      <c r="J23" s="133" t="s">
        <v>318</v>
      </c>
      <c r="K23" s="133" t="s">
        <v>319</v>
      </c>
      <c r="L23" s="108">
        <v>6800</v>
      </c>
      <c r="M23" s="108">
        <v>6800</v>
      </c>
      <c r="N23" s="215" t="s">
        <v>346</v>
      </c>
      <c r="O23" s="159" t="s">
        <v>117</v>
      </c>
      <c r="P23" s="158" t="s">
        <v>115</v>
      </c>
      <c r="Q23" s="164">
        <v>44917</v>
      </c>
      <c r="R23" s="110">
        <v>44924</v>
      </c>
      <c r="S23" s="197"/>
      <c r="T23" s="70"/>
      <c r="U23" s="70"/>
      <c r="V23" s="70"/>
      <c r="W23" s="70"/>
    </row>
    <row r="24" spans="1:23" s="68" customFormat="1" ht="176.25" customHeight="1">
      <c r="A24" s="130">
        <v>2566</v>
      </c>
      <c r="B24" s="128" t="s">
        <v>312</v>
      </c>
      <c r="C24" s="128" t="s">
        <v>313</v>
      </c>
      <c r="D24" s="128" t="s">
        <v>314</v>
      </c>
      <c r="E24" s="128" t="s">
        <v>315</v>
      </c>
      <c r="F24" s="128" t="s">
        <v>316</v>
      </c>
      <c r="G24" s="120" t="s">
        <v>119</v>
      </c>
      <c r="H24" s="121">
        <v>10000</v>
      </c>
      <c r="I24" s="246" t="s">
        <v>311</v>
      </c>
      <c r="J24" s="133" t="s">
        <v>318</v>
      </c>
      <c r="K24" s="133" t="s">
        <v>319</v>
      </c>
      <c r="L24" s="121">
        <v>10000</v>
      </c>
      <c r="M24" s="121">
        <v>10000</v>
      </c>
      <c r="N24" s="215" t="s">
        <v>346</v>
      </c>
      <c r="O24" s="122" t="s">
        <v>117</v>
      </c>
      <c r="P24" s="117" t="s">
        <v>118</v>
      </c>
      <c r="Q24" s="119">
        <v>44917</v>
      </c>
      <c r="R24" s="123">
        <v>44924</v>
      </c>
      <c r="S24" s="66"/>
      <c r="T24" s="70"/>
      <c r="U24" s="70"/>
      <c r="V24" s="70"/>
      <c r="W24" s="70"/>
    </row>
    <row r="25" spans="1:23" s="68" customFormat="1" ht="161.25" customHeight="1">
      <c r="A25" s="130">
        <v>2566</v>
      </c>
      <c r="B25" s="128" t="s">
        <v>312</v>
      </c>
      <c r="C25" s="128" t="s">
        <v>313</v>
      </c>
      <c r="D25" s="128" t="s">
        <v>314</v>
      </c>
      <c r="E25" s="128" t="s">
        <v>315</v>
      </c>
      <c r="F25" s="128" t="s">
        <v>316</v>
      </c>
      <c r="G25" s="120" t="s">
        <v>121</v>
      </c>
      <c r="H25" s="121">
        <v>26950</v>
      </c>
      <c r="I25" s="246" t="s">
        <v>311</v>
      </c>
      <c r="J25" s="133" t="s">
        <v>318</v>
      </c>
      <c r="K25" s="133" t="s">
        <v>319</v>
      </c>
      <c r="L25" s="121">
        <v>26950</v>
      </c>
      <c r="M25" s="121">
        <v>26950</v>
      </c>
      <c r="N25" s="118" t="s">
        <v>347</v>
      </c>
      <c r="O25" s="122" t="s">
        <v>122</v>
      </c>
      <c r="P25" s="117" t="s">
        <v>120</v>
      </c>
      <c r="Q25" s="119">
        <v>44931</v>
      </c>
      <c r="R25" s="123">
        <v>44938</v>
      </c>
      <c r="S25" s="66"/>
      <c r="T25" s="70"/>
      <c r="U25" s="70"/>
      <c r="V25" s="70"/>
      <c r="W25" s="70"/>
    </row>
    <row r="26" spans="1:23" s="68" customFormat="1" ht="170.25" customHeight="1">
      <c r="A26" s="130">
        <v>2566</v>
      </c>
      <c r="B26" s="128" t="s">
        <v>312</v>
      </c>
      <c r="C26" s="128" t="s">
        <v>313</v>
      </c>
      <c r="D26" s="128" t="s">
        <v>314</v>
      </c>
      <c r="E26" s="128" t="s">
        <v>315</v>
      </c>
      <c r="F26" s="128" t="s">
        <v>316</v>
      </c>
      <c r="G26" s="120" t="s">
        <v>126</v>
      </c>
      <c r="H26" s="121">
        <v>8000</v>
      </c>
      <c r="I26" s="246" t="s">
        <v>311</v>
      </c>
      <c r="J26" s="133" t="s">
        <v>318</v>
      </c>
      <c r="K26" s="133" t="s">
        <v>319</v>
      </c>
      <c r="L26" s="121">
        <v>8000</v>
      </c>
      <c r="M26" s="121">
        <v>8000</v>
      </c>
      <c r="N26" s="118" t="s">
        <v>348</v>
      </c>
      <c r="O26" s="122" t="s">
        <v>127</v>
      </c>
      <c r="P26" s="117" t="s">
        <v>128</v>
      </c>
      <c r="Q26" s="131">
        <v>44937</v>
      </c>
      <c r="R26" s="71">
        <v>44940</v>
      </c>
      <c r="S26" s="44"/>
      <c r="T26" s="70"/>
      <c r="U26" s="70"/>
      <c r="V26" s="70"/>
      <c r="W26" s="70"/>
    </row>
    <row r="27" spans="1:23" s="68" customFormat="1" ht="168">
      <c r="A27" s="130">
        <v>2566</v>
      </c>
      <c r="B27" s="128" t="s">
        <v>312</v>
      </c>
      <c r="C27" s="128" t="s">
        <v>313</v>
      </c>
      <c r="D27" s="128" t="s">
        <v>314</v>
      </c>
      <c r="E27" s="128" t="s">
        <v>315</v>
      </c>
      <c r="F27" s="128" t="s">
        <v>316</v>
      </c>
      <c r="G27" s="213" t="s">
        <v>129</v>
      </c>
      <c r="H27" s="165">
        <v>47400</v>
      </c>
      <c r="I27" s="246" t="s">
        <v>311</v>
      </c>
      <c r="J27" s="133" t="s">
        <v>318</v>
      </c>
      <c r="K27" s="133" t="s">
        <v>319</v>
      </c>
      <c r="L27" s="165">
        <v>47400</v>
      </c>
      <c r="M27" s="165">
        <v>47400</v>
      </c>
      <c r="N27" s="118" t="s">
        <v>348</v>
      </c>
      <c r="O27" s="214" t="s">
        <v>127</v>
      </c>
      <c r="P27" s="158" t="s">
        <v>130</v>
      </c>
      <c r="Q27" s="224">
        <v>44937</v>
      </c>
      <c r="R27" s="110">
        <v>44940</v>
      </c>
      <c r="S27" s="44"/>
      <c r="T27" s="70"/>
      <c r="U27" s="70"/>
      <c r="V27" s="70"/>
      <c r="W27" s="70"/>
    </row>
    <row r="28" spans="1:23" s="68" customFormat="1" ht="183" customHeight="1">
      <c r="A28" s="130">
        <v>2566</v>
      </c>
      <c r="B28" s="128" t="s">
        <v>312</v>
      </c>
      <c r="C28" s="128" t="s">
        <v>313</v>
      </c>
      <c r="D28" s="128" t="s">
        <v>314</v>
      </c>
      <c r="E28" s="128" t="s">
        <v>315</v>
      </c>
      <c r="F28" s="128" t="s">
        <v>316</v>
      </c>
      <c r="G28" s="120" t="s">
        <v>124</v>
      </c>
      <c r="H28" s="121">
        <v>184476</v>
      </c>
      <c r="I28" s="246" t="s">
        <v>311</v>
      </c>
      <c r="J28" s="133" t="s">
        <v>318</v>
      </c>
      <c r="K28" s="133" t="s">
        <v>319</v>
      </c>
      <c r="L28" s="121">
        <v>184476</v>
      </c>
      <c r="M28" s="121">
        <v>184476</v>
      </c>
      <c r="N28" s="118" t="s">
        <v>344</v>
      </c>
      <c r="O28" s="122" t="s">
        <v>125</v>
      </c>
      <c r="P28" s="117" t="s">
        <v>123</v>
      </c>
      <c r="Q28" s="131">
        <v>44938</v>
      </c>
      <c r="R28" s="123">
        <v>44945</v>
      </c>
      <c r="S28" s="66"/>
      <c r="T28" s="70"/>
      <c r="U28" s="70"/>
      <c r="V28" s="70"/>
      <c r="W28" s="70"/>
    </row>
    <row r="29" spans="1:23" s="68" customFormat="1" ht="162" customHeight="1">
      <c r="A29" s="130">
        <v>2566</v>
      </c>
      <c r="B29" s="128" t="s">
        <v>312</v>
      </c>
      <c r="C29" s="128" t="s">
        <v>313</v>
      </c>
      <c r="D29" s="128" t="s">
        <v>314</v>
      </c>
      <c r="E29" s="128" t="s">
        <v>315</v>
      </c>
      <c r="F29" s="128" t="s">
        <v>316</v>
      </c>
      <c r="G29" s="202" t="s">
        <v>132</v>
      </c>
      <c r="H29" s="204">
        <v>25817</v>
      </c>
      <c r="I29" s="246" t="s">
        <v>311</v>
      </c>
      <c r="J29" s="133" t="s">
        <v>318</v>
      </c>
      <c r="K29" s="133" t="s">
        <v>319</v>
      </c>
      <c r="L29" s="204">
        <v>25817</v>
      </c>
      <c r="M29" s="204">
        <v>25817</v>
      </c>
      <c r="N29" s="215" t="s">
        <v>337</v>
      </c>
      <c r="O29" s="142" t="s">
        <v>133</v>
      </c>
      <c r="P29" s="203" t="s">
        <v>131</v>
      </c>
      <c r="Q29" s="198">
        <v>44943</v>
      </c>
      <c r="R29" s="116">
        <v>44950</v>
      </c>
      <c r="S29" s="66"/>
      <c r="T29" s="70"/>
      <c r="U29" s="70"/>
      <c r="V29" s="70"/>
      <c r="W29" s="70"/>
    </row>
    <row r="30" spans="1:23" s="68" customFormat="1" ht="168">
      <c r="A30" s="130">
        <v>2566</v>
      </c>
      <c r="B30" s="128" t="s">
        <v>312</v>
      </c>
      <c r="C30" s="128" t="s">
        <v>313</v>
      </c>
      <c r="D30" s="128" t="s">
        <v>314</v>
      </c>
      <c r="E30" s="128" t="s">
        <v>315</v>
      </c>
      <c r="F30" s="128" t="s">
        <v>316</v>
      </c>
      <c r="G30" s="120" t="s">
        <v>135</v>
      </c>
      <c r="H30" s="121">
        <v>4850</v>
      </c>
      <c r="I30" s="246" t="s">
        <v>311</v>
      </c>
      <c r="J30" s="133" t="s">
        <v>318</v>
      </c>
      <c r="K30" s="133" t="s">
        <v>319</v>
      </c>
      <c r="L30" s="121">
        <v>4850</v>
      </c>
      <c r="M30" s="121">
        <v>4850</v>
      </c>
      <c r="N30" s="118" t="s">
        <v>347</v>
      </c>
      <c r="O30" s="122" t="s">
        <v>136</v>
      </c>
      <c r="P30" s="117" t="s">
        <v>134</v>
      </c>
      <c r="Q30" s="131">
        <v>44945</v>
      </c>
      <c r="R30" s="116">
        <v>44952</v>
      </c>
      <c r="S30" s="66"/>
      <c r="T30" s="70"/>
      <c r="U30" s="70"/>
      <c r="V30" s="70"/>
      <c r="W30" s="70"/>
    </row>
    <row r="31" spans="1:23" s="68" customFormat="1" ht="168">
      <c r="A31" s="130">
        <v>2566</v>
      </c>
      <c r="B31" s="128" t="s">
        <v>312</v>
      </c>
      <c r="C31" s="128" t="s">
        <v>313</v>
      </c>
      <c r="D31" s="128" t="s">
        <v>314</v>
      </c>
      <c r="E31" s="128" t="s">
        <v>315</v>
      </c>
      <c r="F31" s="128" t="s">
        <v>316</v>
      </c>
      <c r="G31" s="120" t="s">
        <v>138</v>
      </c>
      <c r="H31" s="121">
        <v>11950</v>
      </c>
      <c r="I31" s="246" t="s">
        <v>311</v>
      </c>
      <c r="J31" s="133" t="s">
        <v>318</v>
      </c>
      <c r="K31" s="133" t="s">
        <v>319</v>
      </c>
      <c r="L31" s="121">
        <v>11950</v>
      </c>
      <c r="M31" s="121">
        <v>11950</v>
      </c>
      <c r="N31" s="118" t="s">
        <v>349</v>
      </c>
      <c r="O31" s="122" t="s">
        <v>139</v>
      </c>
      <c r="P31" s="117" t="s">
        <v>137</v>
      </c>
      <c r="Q31" s="131">
        <v>44950</v>
      </c>
      <c r="R31" s="116">
        <v>44957</v>
      </c>
      <c r="S31" s="66"/>
      <c r="T31" s="70"/>
      <c r="U31" s="70"/>
      <c r="V31" s="70"/>
      <c r="W31" s="70"/>
    </row>
    <row r="32" spans="1:23" s="68" customFormat="1" ht="168">
      <c r="A32" s="130">
        <v>2566</v>
      </c>
      <c r="B32" s="128" t="s">
        <v>312</v>
      </c>
      <c r="C32" s="128" t="s">
        <v>313</v>
      </c>
      <c r="D32" s="128" t="s">
        <v>314</v>
      </c>
      <c r="E32" s="128" t="s">
        <v>315</v>
      </c>
      <c r="F32" s="128" t="s">
        <v>316</v>
      </c>
      <c r="G32" s="120" t="s">
        <v>141</v>
      </c>
      <c r="H32" s="121">
        <v>1500</v>
      </c>
      <c r="I32" s="246" t="s">
        <v>311</v>
      </c>
      <c r="J32" s="133" t="s">
        <v>318</v>
      </c>
      <c r="K32" s="133" t="s">
        <v>319</v>
      </c>
      <c r="L32" s="121">
        <v>1500</v>
      </c>
      <c r="M32" s="121">
        <v>1500</v>
      </c>
      <c r="N32" s="118" t="s">
        <v>350</v>
      </c>
      <c r="O32" s="254" t="s">
        <v>139</v>
      </c>
      <c r="P32" s="117" t="s">
        <v>140</v>
      </c>
      <c r="Q32" s="131">
        <v>44950</v>
      </c>
      <c r="R32" s="116">
        <v>44957</v>
      </c>
      <c r="S32" s="66"/>
      <c r="T32" s="70"/>
      <c r="U32" s="70"/>
      <c r="V32" s="70"/>
      <c r="W32" s="70"/>
    </row>
    <row r="33" spans="1:23" s="43" customFormat="1" ht="105">
      <c r="A33" s="130">
        <v>2566</v>
      </c>
      <c r="B33" s="128" t="s">
        <v>312</v>
      </c>
      <c r="C33" s="128" t="s">
        <v>313</v>
      </c>
      <c r="D33" s="128" t="s">
        <v>314</v>
      </c>
      <c r="E33" s="128" t="s">
        <v>315</v>
      </c>
      <c r="F33" s="128" t="s">
        <v>316</v>
      </c>
      <c r="G33" s="107" t="s">
        <v>142</v>
      </c>
      <c r="H33" s="108">
        <v>1560</v>
      </c>
      <c r="I33" s="246" t="s">
        <v>311</v>
      </c>
      <c r="J33" s="133" t="s">
        <v>318</v>
      </c>
      <c r="K33" s="133" t="s">
        <v>319</v>
      </c>
      <c r="L33" s="108">
        <v>1560</v>
      </c>
      <c r="M33" s="108">
        <v>1560</v>
      </c>
      <c r="N33" s="105" t="s">
        <v>351</v>
      </c>
      <c r="O33" s="109" t="s">
        <v>326</v>
      </c>
      <c r="P33" s="104" t="s">
        <v>143</v>
      </c>
      <c r="Q33" s="224">
        <v>44950</v>
      </c>
      <c r="R33" s="169">
        <v>44957</v>
      </c>
      <c r="S33" s="66"/>
      <c r="T33" s="32"/>
      <c r="U33" s="32"/>
      <c r="V33" s="32"/>
      <c r="W33" s="32"/>
    </row>
    <row r="34" spans="1:23" s="43" customFormat="1" ht="168">
      <c r="A34" s="130">
        <v>2566</v>
      </c>
      <c r="B34" s="128" t="s">
        <v>312</v>
      </c>
      <c r="C34" s="128" t="s">
        <v>313</v>
      </c>
      <c r="D34" s="128" t="s">
        <v>314</v>
      </c>
      <c r="E34" s="128" t="s">
        <v>315</v>
      </c>
      <c r="F34" s="128" t="s">
        <v>316</v>
      </c>
      <c r="G34" s="120" t="s">
        <v>145</v>
      </c>
      <c r="H34" s="121">
        <v>1100</v>
      </c>
      <c r="I34" s="246" t="s">
        <v>311</v>
      </c>
      <c r="J34" s="133" t="s">
        <v>318</v>
      </c>
      <c r="K34" s="133" t="s">
        <v>319</v>
      </c>
      <c r="L34" s="121">
        <v>1100</v>
      </c>
      <c r="M34" s="121">
        <v>1100</v>
      </c>
      <c r="N34" s="118" t="s">
        <v>349</v>
      </c>
      <c r="O34" s="122" t="s">
        <v>139</v>
      </c>
      <c r="P34" s="117" t="s">
        <v>144</v>
      </c>
      <c r="Q34" s="131">
        <v>44956</v>
      </c>
      <c r="R34" s="123">
        <v>44965</v>
      </c>
      <c r="S34" s="66"/>
      <c r="T34" s="32"/>
      <c r="U34" s="32"/>
      <c r="V34" s="32"/>
      <c r="W34" s="32"/>
    </row>
    <row r="35" spans="1:23" s="43" customFormat="1" ht="168">
      <c r="A35" s="130">
        <v>2566</v>
      </c>
      <c r="B35" s="128" t="s">
        <v>312</v>
      </c>
      <c r="C35" s="128" t="s">
        <v>313</v>
      </c>
      <c r="D35" s="128" t="s">
        <v>314</v>
      </c>
      <c r="E35" s="128" t="s">
        <v>315</v>
      </c>
      <c r="F35" s="128" t="s">
        <v>316</v>
      </c>
      <c r="G35" s="120" t="s">
        <v>147</v>
      </c>
      <c r="H35" s="121">
        <v>6600</v>
      </c>
      <c r="I35" s="246" t="s">
        <v>311</v>
      </c>
      <c r="J35" s="133" t="s">
        <v>318</v>
      </c>
      <c r="K35" s="133" t="s">
        <v>319</v>
      </c>
      <c r="L35" s="121">
        <v>6600</v>
      </c>
      <c r="M35" s="121">
        <v>6600</v>
      </c>
      <c r="N35" s="118" t="s">
        <v>349</v>
      </c>
      <c r="O35" s="122" t="s">
        <v>139</v>
      </c>
      <c r="P35" s="117" t="s">
        <v>146</v>
      </c>
      <c r="Q35" s="131">
        <v>44956</v>
      </c>
      <c r="R35" s="123">
        <v>44965</v>
      </c>
      <c r="S35" s="66"/>
      <c r="T35" s="32"/>
      <c r="U35" s="32"/>
      <c r="V35" s="32"/>
      <c r="W35" s="32"/>
    </row>
    <row r="36" spans="1:23" s="68" customFormat="1" ht="168">
      <c r="A36" s="130">
        <v>2566</v>
      </c>
      <c r="B36" s="128" t="s">
        <v>312</v>
      </c>
      <c r="C36" s="128" t="s">
        <v>313</v>
      </c>
      <c r="D36" s="128" t="s">
        <v>314</v>
      </c>
      <c r="E36" s="128" t="s">
        <v>315</v>
      </c>
      <c r="F36" s="128" t="s">
        <v>316</v>
      </c>
      <c r="G36" s="132" t="s">
        <v>149</v>
      </c>
      <c r="H36" s="133">
        <v>176850</v>
      </c>
      <c r="I36" s="246" t="s">
        <v>311</v>
      </c>
      <c r="J36" s="133" t="s">
        <v>318</v>
      </c>
      <c r="K36" s="133" t="s">
        <v>319</v>
      </c>
      <c r="L36" s="133">
        <v>176850</v>
      </c>
      <c r="M36" s="133">
        <v>176850</v>
      </c>
      <c r="N36" s="118" t="s">
        <v>352</v>
      </c>
      <c r="O36" s="134" t="s">
        <v>150</v>
      </c>
      <c r="P36" s="129" t="s">
        <v>148</v>
      </c>
      <c r="Q36" s="131">
        <v>44966</v>
      </c>
      <c r="R36" s="123">
        <v>44977</v>
      </c>
      <c r="S36" s="44"/>
      <c r="T36" s="70"/>
      <c r="U36" s="70"/>
      <c r="V36" s="70"/>
      <c r="W36" s="70"/>
    </row>
    <row r="37" spans="1:23" s="68" customFormat="1" ht="172.5" customHeight="1">
      <c r="A37" s="130">
        <v>2566</v>
      </c>
      <c r="B37" s="128" t="s">
        <v>312</v>
      </c>
      <c r="C37" s="128" t="s">
        <v>313</v>
      </c>
      <c r="D37" s="128" t="s">
        <v>314</v>
      </c>
      <c r="E37" s="128" t="s">
        <v>315</v>
      </c>
      <c r="F37" s="128" t="s">
        <v>316</v>
      </c>
      <c r="G37" s="132" t="s">
        <v>152</v>
      </c>
      <c r="H37" s="133">
        <v>10000</v>
      </c>
      <c r="I37" s="246" t="s">
        <v>311</v>
      </c>
      <c r="J37" s="133" t="s">
        <v>318</v>
      </c>
      <c r="K37" s="133" t="s">
        <v>319</v>
      </c>
      <c r="L37" s="133">
        <v>10000</v>
      </c>
      <c r="M37" s="133">
        <v>10000</v>
      </c>
      <c r="N37" s="130" t="s">
        <v>344</v>
      </c>
      <c r="O37" s="122" t="s">
        <v>125</v>
      </c>
      <c r="P37" s="129" t="s">
        <v>151</v>
      </c>
      <c r="Q37" s="131">
        <v>44970</v>
      </c>
      <c r="R37" s="123">
        <v>44971</v>
      </c>
      <c r="S37" s="44" t="s">
        <v>165</v>
      </c>
      <c r="T37" s="70"/>
      <c r="U37" s="70"/>
      <c r="V37" s="70"/>
      <c r="W37" s="70"/>
    </row>
    <row r="38" spans="1:23" s="68" customFormat="1" ht="130.5" customHeight="1">
      <c r="A38" s="130">
        <v>2566</v>
      </c>
      <c r="B38" s="128" t="s">
        <v>312</v>
      </c>
      <c r="C38" s="128" t="s">
        <v>313</v>
      </c>
      <c r="D38" s="128" t="s">
        <v>314</v>
      </c>
      <c r="E38" s="128" t="s">
        <v>315</v>
      </c>
      <c r="F38" s="128" t="s">
        <v>316</v>
      </c>
      <c r="G38" s="132" t="s">
        <v>154</v>
      </c>
      <c r="H38" s="133">
        <v>10000</v>
      </c>
      <c r="I38" s="246" t="s">
        <v>311</v>
      </c>
      <c r="J38" s="133" t="s">
        <v>318</v>
      </c>
      <c r="K38" s="133" t="s">
        <v>319</v>
      </c>
      <c r="L38" s="133">
        <v>10000</v>
      </c>
      <c r="M38" s="133">
        <v>10000</v>
      </c>
      <c r="N38" s="130" t="s">
        <v>353</v>
      </c>
      <c r="O38" s="122" t="s">
        <v>155</v>
      </c>
      <c r="P38" s="129" t="s">
        <v>153</v>
      </c>
      <c r="Q38" s="131">
        <v>44981</v>
      </c>
      <c r="R38" s="123">
        <v>44993</v>
      </c>
      <c r="S38" s="136"/>
      <c r="T38" s="70"/>
      <c r="U38" s="70"/>
      <c r="V38" s="70"/>
      <c r="W38" s="70"/>
    </row>
    <row r="39" spans="1:23" s="138" customFormat="1" ht="180" customHeight="1">
      <c r="A39" s="130">
        <v>2566</v>
      </c>
      <c r="B39" s="128" t="s">
        <v>312</v>
      </c>
      <c r="C39" s="128" t="s">
        <v>313</v>
      </c>
      <c r="D39" s="128" t="s">
        <v>314</v>
      </c>
      <c r="E39" s="128" t="s">
        <v>315</v>
      </c>
      <c r="F39" s="128" t="s">
        <v>316</v>
      </c>
      <c r="G39" s="132" t="s">
        <v>164</v>
      </c>
      <c r="H39" s="133">
        <v>81000</v>
      </c>
      <c r="I39" s="246" t="s">
        <v>311</v>
      </c>
      <c r="J39" s="133" t="s">
        <v>318</v>
      </c>
      <c r="K39" s="133" t="s">
        <v>319</v>
      </c>
      <c r="L39" s="133"/>
      <c r="M39" s="133"/>
      <c r="N39" s="130"/>
      <c r="O39" s="127" t="s">
        <v>157</v>
      </c>
      <c r="P39" s="129" t="s">
        <v>156</v>
      </c>
      <c r="Q39" s="131">
        <v>44992</v>
      </c>
      <c r="R39" s="123">
        <v>45001</v>
      </c>
      <c r="S39" s="136"/>
      <c r="T39" s="137"/>
      <c r="U39" s="137"/>
      <c r="V39" s="137"/>
      <c r="W39" s="137"/>
    </row>
    <row r="40" spans="1:23" s="138" customFormat="1" ht="174" customHeight="1">
      <c r="A40" s="130">
        <v>2566</v>
      </c>
      <c r="B40" s="128" t="s">
        <v>312</v>
      </c>
      <c r="C40" s="128" t="s">
        <v>313</v>
      </c>
      <c r="D40" s="128" t="s">
        <v>314</v>
      </c>
      <c r="E40" s="128" t="s">
        <v>315</v>
      </c>
      <c r="F40" s="128" t="s">
        <v>316</v>
      </c>
      <c r="G40" s="210" t="s">
        <v>159</v>
      </c>
      <c r="H40" s="211">
        <v>19250</v>
      </c>
      <c r="I40" s="246" t="s">
        <v>311</v>
      </c>
      <c r="J40" s="133" t="s">
        <v>318</v>
      </c>
      <c r="K40" s="133" t="s">
        <v>319</v>
      </c>
      <c r="L40" s="211">
        <v>19250</v>
      </c>
      <c r="M40" s="211">
        <v>19250</v>
      </c>
      <c r="N40" s="218" t="s">
        <v>347</v>
      </c>
      <c r="O40" s="212" t="s">
        <v>160</v>
      </c>
      <c r="P40" s="209" t="s">
        <v>158</v>
      </c>
      <c r="Q40" s="198">
        <v>44993</v>
      </c>
      <c r="R40" s="116">
        <v>45000</v>
      </c>
      <c r="S40" s="136"/>
      <c r="T40" s="137"/>
      <c r="U40" s="137"/>
      <c r="V40" s="137"/>
      <c r="W40" s="137"/>
    </row>
    <row r="41" spans="1:23" s="138" customFormat="1" ht="181.5" customHeight="1">
      <c r="A41" s="130">
        <v>2566</v>
      </c>
      <c r="B41" s="128" t="s">
        <v>312</v>
      </c>
      <c r="C41" s="128" t="s">
        <v>313</v>
      </c>
      <c r="D41" s="128" t="s">
        <v>314</v>
      </c>
      <c r="E41" s="128" t="s">
        <v>315</v>
      </c>
      <c r="F41" s="128" t="s">
        <v>316</v>
      </c>
      <c r="G41" s="161" t="s">
        <v>162</v>
      </c>
      <c r="H41" s="206">
        <v>34500</v>
      </c>
      <c r="I41" s="246" t="s">
        <v>311</v>
      </c>
      <c r="J41" s="133" t="s">
        <v>318</v>
      </c>
      <c r="K41" s="133" t="s">
        <v>319</v>
      </c>
      <c r="L41" s="206">
        <v>34500</v>
      </c>
      <c r="M41" s="206">
        <v>34500</v>
      </c>
      <c r="N41" s="229" t="s">
        <v>354</v>
      </c>
      <c r="O41" s="225" t="s">
        <v>163</v>
      </c>
      <c r="P41" s="205" t="s">
        <v>161</v>
      </c>
      <c r="Q41" s="224">
        <v>45005</v>
      </c>
      <c r="R41" s="169">
        <v>45014</v>
      </c>
      <c r="S41" s="136"/>
      <c r="T41" s="137"/>
      <c r="U41" s="137"/>
      <c r="V41" s="137"/>
      <c r="W41" s="137"/>
    </row>
    <row r="42" spans="1:23" s="138" customFormat="1" ht="166.5" customHeight="1">
      <c r="A42" s="130">
        <v>2566</v>
      </c>
      <c r="B42" s="128" t="s">
        <v>312</v>
      </c>
      <c r="C42" s="128" t="s">
        <v>313</v>
      </c>
      <c r="D42" s="128" t="s">
        <v>314</v>
      </c>
      <c r="E42" s="128" t="s">
        <v>315</v>
      </c>
      <c r="F42" s="128" t="s">
        <v>316</v>
      </c>
      <c r="G42" s="132" t="s">
        <v>167</v>
      </c>
      <c r="H42" s="133">
        <v>78885.39</v>
      </c>
      <c r="I42" s="246" t="s">
        <v>311</v>
      </c>
      <c r="J42" s="133" t="s">
        <v>318</v>
      </c>
      <c r="K42" s="133" t="s">
        <v>319</v>
      </c>
      <c r="L42" s="133">
        <v>78885.39</v>
      </c>
      <c r="M42" s="133">
        <v>78885.39</v>
      </c>
      <c r="N42" s="130" t="s">
        <v>322</v>
      </c>
      <c r="O42" s="125" t="s">
        <v>168</v>
      </c>
      <c r="P42" s="129" t="s">
        <v>166</v>
      </c>
      <c r="Q42" s="131">
        <v>45012</v>
      </c>
      <c r="R42" s="123">
        <v>45016</v>
      </c>
      <c r="S42" s="44"/>
      <c r="T42" s="137"/>
      <c r="U42" s="137"/>
      <c r="V42" s="137"/>
      <c r="W42" s="137"/>
    </row>
    <row r="43" spans="1:23" s="138" customFormat="1" ht="162.75" customHeight="1">
      <c r="A43" s="130">
        <v>2566</v>
      </c>
      <c r="B43" s="128" t="s">
        <v>312</v>
      </c>
      <c r="C43" s="128" t="s">
        <v>313</v>
      </c>
      <c r="D43" s="128" t="s">
        <v>314</v>
      </c>
      <c r="E43" s="128" t="s">
        <v>315</v>
      </c>
      <c r="F43" s="128" t="s">
        <v>316</v>
      </c>
      <c r="G43" s="132" t="s">
        <v>170</v>
      </c>
      <c r="H43" s="133">
        <v>242704.89</v>
      </c>
      <c r="I43" s="246" t="s">
        <v>311</v>
      </c>
      <c r="J43" s="133" t="s">
        <v>318</v>
      </c>
      <c r="K43" s="133" t="s">
        <v>319</v>
      </c>
      <c r="L43" s="133">
        <v>242704.89</v>
      </c>
      <c r="M43" s="133">
        <v>242704.89</v>
      </c>
      <c r="N43" s="130" t="s">
        <v>356</v>
      </c>
      <c r="O43" s="122" t="s">
        <v>355</v>
      </c>
      <c r="P43" s="129" t="s">
        <v>169</v>
      </c>
      <c r="Q43" s="131">
        <v>45012</v>
      </c>
      <c r="R43" s="123">
        <v>45016</v>
      </c>
      <c r="S43" s="136"/>
      <c r="T43" s="137"/>
      <c r="U43" s="137"/>
      <c r="V43" s="137"/>
      <c r="W43" s="137"/>
    </row>
    <row r="44" spans="1:23" s="138" customFormat="1" ht="168">
      <c r="A44" s="130">
        <v>2566</v>
      </c>
      <c r="B44" s="128" t="s">
        <v>312</v>
      </c>
      <c r="C44" s="128" t="s">
        <v>313</v>
      </c>
      <c r="D44" s="128" t="s">
        <v>314</v>
      </c>
      <c r="E44" s="128" t="s">
        <v>315</v>
      </c>
      <c r="F44" s="128" t="s">
        <v>316</v>
      </c>
      <c r="G44" s="132" t="s">
        <v>172</v>
      </c>
      <c r="H44" s="133">
        <v>50000</v>
      </c>
      <c r="I44" s="246" t="s">
        <v>311</v>
      </c>
      <c r="J44" s="133" t="s">
        <v>318</v>
      </c>
      <c r="K44" s="133" t="s">
        <v>319</v>
      </c>
      <c r="L44" s="133">
        <v>50000</v>
      </c>
      <c r="M44" s="133">
        <v>50000</v>
      </c>
      <c r="N44" s="130" t="s">
        <v>358</v>
      </c>
      <c r="O44" s="122" t="s">
        <v>357</v>
      </c>
      <c r="P44" s="129" t="s">
        <v>171</v>
      </c>
      <c r="Q44" s="131">
        <v>45013</v>
      </c>
      <c r="R44" s="123">
        <v>45023</v>
      </c>
      <c r="S44" s="136"/>
      <c r="T44" s="137"/>
      <c r="U44" s="137"/>
      <c r="V44" s="137"/>
      <c r="W44" s="137"/>
    </row>
    <row r="45" spans="1:23" s="138" customFormat="1" ht="132" customHeight="1">
      <c r="A45" s="130">
        <v>2566</v>
      </c>
      <c r="B45" s="128" t="s">
        <v>312</v>
      </c>
      <c r="C45" s="128" t="s">
        <v>313</v>
      </c>
      <c r="D45" s="128" t="s">
        <v>314</v>
      </c>
      <c r="E45" s="128" t="s">
        <v>315</v>
      </c>
      <c r="F45" s="128" t="s">
        <v>316</v>
      </c>
      <c r="G45" s="132" t="s">
        <v>174</v>
      </c>
      <c r="H45" s="133">
        <v>56680</v>
      </c>
      <c r="I45" s="246" t="s">
        <v>311</v>
      </c>
      <c r="J45" s="133" t="s">
        <v>318</v>
      </c>
      <c r="K45" s="133" t="s">
        <v>319</v>
      </c>
      <c r="L45" s="133">
        <v>56680</v>
      </c>
      <c r="M45" s="133">
        <v>56680</v>
      </c>
      <c r="N45" s="130" t="s">
        <v>359</v>
      </c>
      <c r="O45" s="122" t="s">
        <v>360</v>
      </c>
      <c r="P45" s="129" t="s">
        <v>173</v>
      </c>
      <c r="Q45" s="131">
        <v>45013</v>
      </c>
      <c r="R45" s="123">
        <v>45023</v>
      </c>
      <c r="S45" s="136"/>
      <c r="T45" s="137"/>
      <c r="U45" s="137"/>
      <c r="V45" s="137"/>
      <c r="W45" s="137"/>
    </row>
    <row r="46" spans="1:23" s="138" customFormat="1" ht="137.25" customHeight="1">
      <c r="A46" s="130">
        <v>2566</v>
      </c>
      <c r="B46" s="128" t="s">
        <v>312</v>
      </c>
      <c r="C46" s="128" t="s">
        <v>313</v>
      </c>
      <c r="D46" s="128" t="s">
        <v>314</v>
      </c>
      <c r="E46" s="128" t="s">
        <v>315</v>
      </c>
      <c r="F46" s="128" t="s">
        <v>316</v>
      </c>
      <c r="G46" s="120" t="s">
        <v>176</v>
      </c>
      <c r="H46" s="121">
        <v>1500</v>
      </c>
      <c r="I46" s="246" t="s">
        <v>311</v>
      </c>
      <c r="J46" s="133" t="s">
        <v>318</v>
      </c>
      <c r="K46" s="133" t="s">
        <v>319</v>
      </c>
      <c r="L46" s="121">
        <v>1500</v>
      </c>
      <c r="M46" s="121">
        <v>1500</v>
      </c>
      <c r="N46" s="118" t="s">
        <v>361</v>
      </c>
      <c r="O46" s="163" t="s">
        <v>360</v>
      </c>
      <c r="P46" s="67" t="s">
        <v>175</v>
      </c>
      <c r="Q46" s="119">
        <v>45036</v>
      </c>
      <c r="R46" s="123">
        <v>45037</v>
      </c>
      <c r="S46" s="136"/>
      <c r="T46" s="137"/>
      <c r="U46" s="137"/>
      <c r="V46" s="137"/>
      <c r="W46" s="137"/>
    </row>
    <row r="47" spans="1:23" s="138" customFormat="1" ht="155.25" customHeight="1">
      <c r="A47" s="130">
        <v>2566</v>
      </c>
      <c r="B47" s="128" t="s">
        <v>312</v>
      </c>
      <c r="C47" s="128" t="s">
        <v>313</v>
      </c>
      <c r="D47" s="128" t="s">
        <v>314</v>
      </c>
      <c r="E47" s="128" t="s">
        <v>315</v>
      </c>
      <c r="F47" s="128" t="s">
        <v>316</v>
      </c>
      <c r="G47" s="216" t="s">
        <v>177</v>
      </c>
      <c r="H47" s="167">
        <v>59990</v>
      </c>
      <c r="I47" s="246" t="s">
        <v>311</v>
      </c>
      <c r="J47" s="133" t="s">
        <v>318</v>
      </c>
      <c r="K47" s="133" t="s">
        <v>319</v>
      </c>
      <c r="L47" s="167">
        <v>59990</v>
      </c>
      <c r="M47" s="167">
        <v>59990</v>
      </c>
      <c r="N47" s="215" t="s">
        <v>363</v>
      </c>
      <c r="O47" s="168" t="s">
        <v>365</v>
      </c>
      <c r="P47" s="104" t="s">
        <v>178</v>
      </c>
      <c r="Q47" s="201">
        <v>45036</v>
      </c>
      <c r="R47" s="169">
        <v>45047</v>
      </c>
      <c r="S47" s="136"/>
      <c r="T47" s="137"/>
      <c r="U47" s="137"/>
      <c r="V47" s="137"/>
      <c r="W47" s="137"/>
    </row>
    <row r="48" spans="1:23" s="138" customFormat="1" ht="147">
      <c r="A48" s="130">
        <v>2566</v>
      </c>
      <c r="B48" s="128" t="s">
        <v>312</v>
      </c>
      <c r="C48" s="128" t="s">
        <v>313</v>
      </c>
      <c r="D48" s="128" t="s">
        <v>314</v>
      </c>
      <c r="E48" s="128" t="s">
        <v>315</v>
      </c>
      <c r="F48" s="128" t="s">
        <v>316</v>
      </c>
      <c r="G48" s="120" t="s">
        <v>179</v>
      </c>
      <c r="H48" s="121">
        <v>5760</v>
      </c>
      <c r="I48" s="246" t="s">
        <v>311</v>
      </c>
      <c r="J48" s="133" t="s">
        <v>318</v>
      </c>
      <c r="K48" s="133" t="s">
        <v>319</v>
      </c>
      <c r="L48" s="121">
        <v>5760</v>
      </c>
      <c r="M48" s="121">
        <v>5760</v>
      </c>
      <c r="N48" s="118" t="s">
        <v>362</v>
      </c>
      <c r="O48" s="122" t="s">
        <v>366</v>
      </c>
      <c r="P48" s="117" t="s">
        <v>180</v>
      </c>
      <c r="Q48" s="119">
        <v>45037</v>
      </c>
      <c r="R48" s="123">
        <v>45048</v>
      </c>
      <c r="S48" s="136"/>
      <c r="T48" s="137"/>
      <c r="U48" s="137"/>
      <c r="V48" s="137"/>
      <c r="W48" s="137"/>
    </row>
    <row r="49" spans="1:23" s="138" customFormat="1" ht="168">
      <c r="A49" s="130">
        <v>2566</v>
      </c>
      <c r="B49" s="128" t="s">
        <v>312</v>
      </c>
      <c r="C49" s="128" t="s">
        <v>313</v>
      </c>
      <c r="D49" s="128" t="s">
        <v>314</v>
      </c>
      <c r="E49" s="128" t="s">
        <v>315</v>
      </c>
      <c r="F49" s="128" t="s">
        <v>316</v>
      </c>
      <c r="G49" s="210" t="s">
        <v>181</v>
      </c>
      <c r="H49" s="211">
        <v>17138</v>
      </c>
      <c r="I49" s="246" t="s">
        <v>311</v>
      </c>
      <c r="J49" s="133" t="s">
        <v>318</v>
      </c>
      <c r="K49" s="133" t="s">
        <v>319</v>
      </c>
      <c r="L49" s="211">
        <v>17138</v>
      </c>
      <c r="M49" s="211">
        <v>17138</v>
      </c>
      <c r="N49" s="220" t="s">
        <v>364</v>
      </c>
      <c r="O49" s="115" t="s">
        <v>367</v>
      </c>
      <c r="P49" s="209" t="s">
        <v>182</v>
      </c>
      <c r="Q49" s="112">
        <v>45037</v>
      </c>
      <c r="R49" s="116">
        <v>45048</v>
      </c>
      <c r="S49" s="44"/>
      <c r="T49" s="137"/>
      <c r="U49" s="137"/>
      <c r="V49" s="137"/>
      <c r="W49" s="137"/>
    </row>
    <row r="50" spans="1:23" s="138" customFormat="1" ht="137.25" customHeight="1">
      <c r="A50" s="130">
        <v>2566</v>
      </c>
      <c r="B50" s="128" t="s">
        <v>312</v>
      </c>
      <c r="C50" s="128" t="s">
        <v>313</v>
      </c>
      <c r="D50" s="128" t="s">
        <v>314</v>
      </c>
      <c r="E50" s="128" t="s">
        <v>315</v>
      </c>
      <c r="F50" s="128" t="s">
        <v>316</v>
      </c>
      <c r="G50" s="161" t="s">
        <v>183</v>
      </c>
      <c r="H50" s="206">
        <v>55000</v>
      </c>
      <c r="I50" s="246" t="s">
        <v>311</v>
      </c>
      <c r="J50" s="133" t="s">
        <v>318</v>
      </c>
      <c r="K50" s="133" t="s">
        <v>319</v>
      </c>
      <c r="L50" s="206">
        <v>55000</v>
      </c>
      <c r="M50" s="206">
        <v>55000</v>
      </c>
      <c r="N50" s="220" t="s">
        <v>359</v>
      </c>
      <c r="O50" s="109" t="s">
        <v>360</v>
      </c>
      <c r="P50" s="205" t="s">
        <v>184</v>
      </c>
      <c r="Q50" s="106">
        <v>45037</v>
      </c>
      <c r="R50" s="110">
        <v>45048</v>
      </c>
      <c r="S50" s="44"/>
      <c r="T50" s="137"/>
      <c r="U50" s="137"/>
      <c r="V50" s="137"/>
      <c r="W50" s="137"/>
    </row>
    <row r="51" spans="1:23" s="138" customFormat="1" ht="147">
      <c r="A51" s="130">
        <v>2566</v>
      </c>
      <c r="B51" s="128" t="s">
        <v>312</v>
      </c>
      <c r="C51" s="128" t="s">
        <v>313</v>
      </c>
      <c r="D51" s="128" t="s">
        <v>314</v>
      </c>
      <c r="E51" s="128" t="s">
        <v>315</v>
      </c>
      <c r="F51" s="128" t="s">
        <v>316</v>
      </c>
      <c r="G51" s="132" t="s">
        <v>186</v>
      </c>
      <c r="H51" s="133">
        <v>87500</v>
      </c>
      <c r="I51" s="246" t="s">
        <v>311</v>
      </c>
      <c r="J51" s="133" t="s">
        <v>318</v>
      </c>
      <c r="K51" s="133" t="s">
        <v>319</v>
      </c>
      <c r="L51" s="133">
        <v>87500</v>
      </c>
      <c r="M51" s="133">
        <v>87500</v>
      </c>
      <c r="N51" s="218" t="s">
        <v>359</v>
      </c>
      <c r="O51" s="122" t="s">
        <v>360</v>
      </c>
      <c r="P51" s="129" t="s">
        <v>185</v>
      </c>
      <c r="Q51" s="119">
        <v>45040</v>
      </c>
      <c r="R51" s="123">
        <v>45049</v>
      </c>
      <c r="S51" s="44"/>
      <c r="T51" s="137"/>
      <c r="U51" s="137"/>
      <c r="V51" s="137"/>
      <c r="W51" s="137"/>
    </row>
    <row r="52" spans="1:23" s="138" customFormat="1" ht="119.25" customHeight="1">
      <c r="A52" s="130">
        <v>2566</v>
      </c>
      <c r="B52" s="128" t="s">
        <v>312</v>
      </c>
      <c r="C52" s="128" t="s">
        <v>313</v>
      </c>
      <c r="D52" s="128" t="s">
        <v>314</v>
      </c>
      <c r="E52" s="128" t="s">
        <v>315</v>
      </c>
      <c r="F52" s="128" t="s">
        <v>316</v>
      </c>
      <c r="G52" s="210" t="s">
        <v>188</v>
      </c>
      <c r="H52" s="211">
        <v>4000</v>
      </c>
      <c r="I52" s="246" t="s">
        <v>311</v>
      </c>
      <c r="J52" s="133" t="s">
        <v>318</v>
      </c>
      <c r="K52" s="133" t="s">
        <v>319</v>
      </c>
      <c r="L52" s="211">
        <v>4000</v>
      </c>
      <c r="M52" s="211">
        <v>4000</v>
      </c>
      <c r="N52" s="130" t="s">
        <v>338</v>
      </c>
      <c r="O52" s="122" t="s">
        <v>368</v>
      </c>
      <c r="P52" s="209" t="s">
        <v>187</v>
      </c>
      <c r="Q52" s="112">
        <v>45040</v>
      </c>
      <c r="R52" s="116">
        <v>45047</v>
      </c>
      <c r="S52" s="44"/>
      <c r="T52" s="137"/>
      <c r="U52" s="137"/>
      <c r="V52" s="137"/>
      <c r="W52" s="137"/>
    </row>
    <row r="53" spans="1:23" s="138" customFormat="1" ht="147">
      <c r="A53" s="130">
        <v>2566</v>
      </c>
      <c r="B53" s="128" t="s">
        <v>312</v>
      </c>
      <c r="C53" s="128" t="s">
        <v>313</v>
      </c>
      <c r="D53" s="128" t="s">
        <v>314</v>
      </c>
      <c r="E53" s="128" t="s">
        <v>315</v>
      </c>
      <c r="F53" s="128" t="s">
        <v>316</v>
      </c>
      <c r="G53" s="161" t="s">
        <v>189</v>
      </c>
      <c r="H53" s="206">
        <v>10006</v>
      </c>
      <c r="I53" s="246" t="s">
        <v>311</v>
      </c>
      <c r="J53" s="133" t="s">
        <v>318</v>
      </c>
      <c r="K53" s="133" t="s">
        <v>319</v>
      </c>
      <c r="L53" s="206">
        <v>10006</v>
      </c>
      <c r="M53" s="206">
        <v>10006</v>
      </c>
      <c r="N53" s="220" t="s">
        <v>369</v>
      </c>
      <c r="O53" s="159" t="s">
        <v>370</v>
      </c>
      <c r="P53" s="205" t="s">
        <v>190</v>
      </c>
      <c r="Q53" s="106">
        <v>45043</v>
      </c>
      <c r="R53" s="110">
        <v>45047</v>
      </c>
      <c r="S53" s="44"/>
      <c r="T53" s="137"/>
      <c r="U53" s="137"/>
      <c r="V53" s="137"/>
      <c r="W53" s="137"/>
    </row>
    <row r="54" spans="1:23" s="138" customFormat="1" ht="147">
      <c r="A54" s="130">
        <v>2566</v>
      </c>
      <c r="B54" s="128" t="s">
        <v>312</v>
      </c>
      <c r="C54" s="128" t="s">
        <v>313</v>
      </c>
      <c r="D54" s="128" t="s">
        <v>314</v>
      </c>
      <c r="E54" s="128" t="s">
        <v>315</v>
      </c>
      <c r="F54" s="128" t="s">
        <v>316</v>
      </c>
      <c r="G54" s="132" t="s">
        <v>192</v>
      </c>
      <c r="H54" s="133">
        <v>11700</v>
      </c>
      <c r="I54" s="246" t="s">
        <v>311</v>
      </c>
      <c r="J54" s="133" t="s">
        <v>318</v>
      </c>
      <c r="K54" s="133" t="s">
        <v>319</v>
      </c>
      <c r="L54" s="133">
        <v>11700</v>
      </c>
      <c r="M54" s="133">
        <v>11700</v>
      </c>
      <c r="N54" s="130" t="s">
        <v>361</v>
      </c>
      <c r="O54" s="122" t="s">
        <v>360</v>
      </c>
      <c r="P54" s="129" t="s">
        <v>191</v>
      </c>
      <c r="Q54" s="119">
        <v>45043</v>
      </c>
      <c r="R54" s="123">
        <v>45047</v>
      </c>
      <c r="S54" s="44"/>
      <c r="T54" s="137"/>
      <c r="U54" s="137"/>
      <c r="V54" s="137"/>
      <c r="W54" s="137"/>
    </row>
    <row r="55" spans="1:23" s="138" customFormat="1">
      <c r="A55" s="250"/>
      <c r="B55" s="137"/>
      <c r="C55" s="137"/>
      <c r="D55" s="137"/>
      <c r="E55" s="137"/>
      <c r="F55" s="137"/>
      <c r="G55" s="136"/>
      <c r="H55" s="141"/>
      <c r="I55" s="141"/>
      <c r="J55" s="141"/>
      <c r="K55" s="141"/>
      <c r="L55" s="141"/>
      <c r="M55" s="141"/>
      <c r="N55" s="140"/>
      <c r="O55" s="72"/>
      <c r="P55" s="139"/>
      <c r="Q55" s="79"/>
      <c r="R55" s="80"/>
      <c r="S55" s="44"/>
      <c r="T55" s="137"/>
      <c r="U55" s="137"/>
      <c r="V55" s="137"/>
      <c r="W55" s="137"/>
    </row>
    <row r="56" spans="1:23" s="138" customFormat="1" ht="117" customHeight="1">
      <c r="A56" s="130">
        <v>2566</v>
      </c>
      <c r="B56" s="128" t="s">
        <v>312</v>
      </c>
      <c r="C56" s="128" t="s">
        <v>313</v>
      </c>
      <c r="D56" s="128" t="s">
        <v>314</v>
      </c>
      <c r="E56" s="128" t="s">
        <v>315</v>
      </c>
      <c r="F56" s="128" t="s">
        <v>316</v>
      </c>
      <c r="G56" s="132" t="s">
        <v>195</v>
      </c>
      <c r="H56" s="133">
        <v>10890</v>
      </c>
      <c r="I56" s="246" t="s">
        <v>311</v>
      </c>
      <c r="J56" s="133" t="s">
        <v>318</v>
      </c>
      <c r="K56" s="133" t="s">
        <v>319</v>
      </c>
      <c r="L56" s="133">
        <v>10890</v>
      </c>
      <c r="M56" s="133">
        <v>10890</v>
      </c>
      <c r="N56" s="130" t="s">
        <v>338</v>
      </c>
      <c r="O56" s="122" t="s">
        <v>368</v>
      </c>
      <c r="P56" s="129" t="s">
        <v>194</v>
      </c>
      <c r="Q56" s="131">
        <v>45057</v>
      </c>
      <c r="R56" s="135">
        <v>45065</v>
      </c>
      <c r="S56" s="136"/>
      <c r="T56" s="137"/>
      <c r="U56" s="137"/>
      <c r="V56" s="137"/>
      <c r="W56" s="137"/>
    </row>
    <row r="57" spans="1:23" s="138" customFormat="1" ht="132" customHeight="1">
      <c r="A57" s="130">
        <v>2566</v>
      </c>
      <c r="B57" s="128" t="s">
        <v>312</v>
      </c>
      <c r="C57" s="128" t="s">
        <v>313</v>
      </c>
      <c r="D57" s="128" t="s">
        <v>314</v>
      </c>
      <c r="E57" s="128" t="s">
        <v>315</v>
      </c>
      <c r="F57" s="128" t="s">
        <v>316</v>
      </c>
      <c r="G57" s="226" t="s">
        <v>196</v>
      </c>
      <c r="H57" s="133">
        <v>10000</v>
      </c>
      <c r="I57" s="246" t="s">
        <v>311</v>
      </c>
      <c r="J57" s="133" t="s">
        <v>318</v>
      </c>
      <c r="K57" s="133" t="s">
        <v>319</v>
      </c>
      <c r="L57" s="133">
        <v>10000</v>
      </c>
      <c r="M57" s="133">
        <v>10000</v>
      </c>
      <c r="N57" s="130" t="s">
        <v>361</v>
      </c>
      <c r="O57" s="122" t="s">
        <v>360</v>
      </c>
      <c r="P57" s="129" t="s">
        <v>197</v>
      </c>
      <c r="Q57" s="131">
        <v>45057</v>
      </c>
      <c r="R57" s="135">
        <v>45069</v>
      </c>
      <c r="S57" s="136"/>
      <c r="T57" s="137"/>
      <c r="U57" s="137"/>
      <c r="V57" s="137"/>
      <c r="W57" s="137"/>
    </row>
    <row r="58" spans="1:23" s="138" customFormat="1" ht="147">
      <c r="A58" s="130">
        <v>2566</v>
      </c>
      <c r="B58" s="128" t="s">
        <v>312</v>
      </c>
      <c r="C58" s="128" t="s">
        <v>313</v>
      </c>
      <c r="D58" s="128" t="s">
        <v>314</v>
      </c>
      <c r="E58" s="128" t="s">
        <v>315</v>
      </c>
      <c r="F58" s="128" t="s">
        <v>316</v>
      </c>
      <c r="G58" s="120" t="s">
        <v>201</v>
      </c>
      <c r="H58" s="121">
        <v>194091.3</v>
      </c>
      <c r="I58" s="246" t="s">
        <v>311</v>
      </c>
      <c r="J58" s="133" t="s">
        <v>318</v>
      </c>
      <c r="K58" s="133" t="s">
        <v>319</v>
      </c>
      <c r="L58" s="121">
        <v>194091.3</v>
      </c>
      <c r="M58" s="121">
        <v>194091.3</v>
      </c>
      <c r="N58" s="118" t="s">
        <v>356</v>
      </c>
      <c r="O58" s="122" t="s">
        <v>355</v>
      </c>
      <c r="P58" s="117" t="s">
        <v>198</v>
      </c>
      <c r="Q58" s="119">
        <v>45068</v>
      </c>
      <c r="R58" s="123">
        <v>44833</v>
      </c>
      <c r="S58" s="136"/>
      <c r="T58" s="137"/>
      <c r="U58" s="137"/>
      <c r="V58" s="137"/>
      <c r="W58" s="137"/>
    </row>
    <row r="59" spans="1:23" s="138" customFormat="1" ht="147">
      <c r="A59" s="130">
        <v>2566</v>
      </c>
      <c r="B59" s="128" t="s">
        <v>312</v>
      </c>
      <c r="C59" s="128" t="s">
        <v>313</v>
      </c>
      <c r="D59" s="128" t="s">
        <v>314</v>
      </c>
      <c r="E59" s="128" t="s">
        <v>315</v>
      </c>
      <c r="F59" s="128" t="s">
        <v>316</v>
      </c>
      <c r="G59" s="202" t="s">
        <v>200</v>
      </c>
      <c r="H59" s="204">
        <v>597156.30000000005</v>
      </c>
      <c r="I59" s="246" t="s">
        <v>311</v>
      </c>
      <c r="J59" s="133" t="s">
        <v>318</v>
      </c>
      <c r="K59" s="133" t="s">
        <v>319</v>
      </c>
      <c r="L59" s="204">
        <v>597156.30000000005</v>
      </c>
      <c r="M59" s="204">
        <v>597156.30000000005</v>
      </c>
      <c r="N59" s="215" t="s">
        <v>371</v>
      </c>
      <c r="O59" s="159" t="s">
        <v>355</v>
      </c>
      <c r="P59" s="203" t="s">
        <v>199</v>
      </c>
      <c r="Q59" s="208">
        <v>45068</v>
      </c>
      <c r="R59" s="199">
        <v>44833</v>
      </c>
      <c r="S59" s="44"/>
      <c r="T59" s="137"/>
      <c r="U59" s="137"/>
      <c r="V59" s="137"/>
      <c r="W59" s="137"/>
    </row>
    <row r="60" spans="1:23" s="138" customFormat="1" ht="126">
      <c r="A60" s="118">
        <v>5</v>
      </c>
      <c r="B60" s="128" t="s">
        <v>312</v>
      </c>
      <c r="C60" s="128" t="s">
        <v>313</v>
      </c>
      <c r="D60" s="128" t="s">
        <v>314</v>
      </c>
      <c r="E60" s="128" t="s">
        <v>315</v>
      </c>
      <c r="F60" s="128" t="s">
        <v>316</v>
      </c>
      <c r="G60" s="120" t="s">
        <v>203</v>
      </c>
      <c r="H60" s="121">
        <v>18000</v>
      </c>
      <c r="I60" s="246" t="s">
        <v>311</v>
      </c>
      <c r="J60" s="133" t="s">
        <v>318</v>
      </c>
      <c r="K60" s="133" t="s">
        <v>319</v>
      </c>
      <c r="L60" s="121">
        <v>18000</v>
      </c>
      <c r="M60" s="121">
        <v>18000</v>
      </c>
      <c r="N60" s="118" t="s">
        <v>373</v>
      </c>
      <c r="O60" s="122" t="s">
        <v>372</v>
      </c>
      <c r="P60" s="117" t="s">
        <v>202</v>
      </c>
      <c r="Q60" s="119">
        <v>45076</v>
      </c>
      <c r="R60" s="123">
        <v>44721</v>
      </c>
      <c r="S60" s="44"/>
      <c r="T60" s="137"/>
      <c r="U60" s="137"/>
      <c r="V60" s="137"/>
      <c r="W60" s="137"/>
    </row>
    <row r="61" spans="1:23" s="138" customFormat="1" ht="168">
      <c r="A61" s="130">
        <v>2566</v>
      </c>
      <c r="B61" s="128" t="s">
        <v>312</v>
      </c>
      <c r="C61" s="128" t="s">
        <v>313</v>
      </c>
      <c r="D61" s="128" t="s">
        <v>314</v>
      </c>
      <c r="E61" s="128" t="s">
        <v>315</v>
      </c>
      <c r="F61" s="128" t="s">
        <v>316</v>
      </c>
      <c r="G61" s="162" t="s">
        <v>204</v>
      </c>
      <c r="H61" s="121">
        <v>5750</v>
      </c>
      <c r="I61" s="246" t="s">
        <v>311</v>
      </c>
      <c r="J61" s="133" t="s">
        <v>318</v>
      </c>
      <c r="K61" s="133" t="s">
        <v>319</v>
      </c>
      <c r="L61" s="121">
        <v>5750</v>
      </c>
      <c r="M61" s="121">
        <v>5750</v>
      </c>
      <c r="N61" s="118" t="s">
        <v>363</v>
      </c>
      <c r="O61" s="163" t="s">
        <v>365</v>
      </c>
      <c r="P61" s="117" t="s">
        <v>205</v>
      </c>
      <c r="Q61" s="119">
        <v>45079</v>
      </c>
      <c r="R61" s="123">
        <v>45091</v>
      </c>
      <c r="S61" s="66"/>
      <c r="T61" s="137"/>
      <c r="U61" s="137"/>
      <c r="V61" s="137"/>
      <c r="W61" s="137"/>
    </row>
    <row r="62" spans="1:23" s="138" customFormat="1" ht="129" customHeight="1">
      <c r="A62" s="130">
        <v>2566</v>
      </c>
      <c r="B62" s="128" t="s">
        <v>312</v>
      </c>
      <c r="C62" s="128" t="s">
        <v>313</v>
      </c>
      <c r="D62" s="128" t="s">
        <v>314</v>
      </c>
      <c r="E62" s="128" t="s">
        <v>315</v>
      </c>
      <c r="F62" s="128" t="s">
        <v>316</v>
      </c>
      <c r="G62" s="162" t="s">
        <v>207</v>
      </c>
      <c r="H62" s="121">
        <v>22420</v>
      </c>
      <c r="I62" s="246" t="s">
        <v>311</v>
      </c>
      <c r="J62" s="133" t="s">
        <v>318</v>
      </c>
      <c r="K62" s="133" t="s">
        <v>319</v>
      </c>
      <c r="L62" s="121">
        <v>22420</v>
      </c>
      <c r="M62" s="121">
        <v>22420</v>
      </c>
      <c r="N62" s="118" t="s">
        <v>359</v>
      </c>
      <c r="O62" s="163" t="s">
        <v>360</v>
      </c>
      <c r="P62" s="117" t="s">
        <v>206</v>
      </c>
      <c r="Q62" s="119">
        <v>45084</v>
      </c>
      <c r="R62" s="123">
        <v>45093</v>
      </c>
      <c r="S62" s="66"/>
      <c r="T62" s="137"/>
      <c r="U62" s="137"/>
      <c r="V62" s="137"/>
      <c r="W62" s="137"/>
    </row>
    <row r="63" spans="1:23" s="138" customFormat="1" ht="131.25">
      <c r="A63" s="118">
        <v>3</v>
      </c>
      <c r="B63" s="128" t="s">
        <v>312</v>
      </c>
      <c r="C63" s="128" t="s">
        <v>313</v>
      </c>
      <c r="D63" s="128" t="s">
        <v>314</v>
      </c>
      <c r="E63" s="128" t="s">
        <v>315</v>
      </c>
      <c r="F63" s="128" t="s">
        <v>316</v>
      </c>
      <c r="G63" s="132" t="s">
        <v>208</v>
      </c>
      <c r="H63" s="133">
        <v>54000</v>
      </c>
      <c r="I63" s="246" t="s">
        <v>311</v>
      </c>
      <c r="J63" s="133" t="s">
        <v>318</v>
      </c>
      <c r="K63" s="133" t="s">
        <v>319</v>
      </c>
      <c r="L63" s="133">
        <v>54000</v>
      </c>
      <c r="M63" s="133">
        <v>54000</v>
      </c>
      <c r="N63" s="130" t="s">
        <v>374</v>
      </c>
      <c r="O63" s="125" t="s">
        <v>375</v>
      </c>
      <c r="P63" s="117" t="s">
        <v>211</v>
      </c>
      <c r="Q63" s="119">
        <v>45084</v>
      </c>
      <c r="R63" s="123">
        <v>45093</v>
      </c>
      <c r="S63" s="66"/>
      <c r="T63" s="137"/>
      <c r="U63" s="137"/>
      <c r="V63" s="137"/>
      <c r="W63" s="137"/>
    </row>
    <row r="64" spans="1:23" s="138" customFormat="1" ht="126">
      <c r="A64" s="118">
        <v>4</v>
      </c>
      <c r="B64" s="128" t="s">
        <v>312</v>
      </c>
      <c r="C64" s="128" t="s">
        <v>313</v>
      </c>
      <c r="D64" s="128" t="s">
        <v>314</v>
      </c>
      <c r="E64" s="128" t="s">
        <v>315</v>
      </c>
      <c r="F64" s="128" t="s">
        <v>316</v>
      </c>
      <c r="G64" s="160" t="s">
        <v>209</v>
      </c>
      <c r="H64" s="133">
        <v>111950</v>
      </c>
      <c r="I64" s="246" t="s">
        <v>311</v>
      </c>
      <c r="J64" s="133" t="s">
        <v>318</v>
      </c>
      <c r="K64" s="133" t="s">
        <v>319</v>
      </c>
      <c r="L64" s="133">
        <v>111950</v>
      </c>
      <c r="M64" s="133">
        <v>111950</v>
      </c>
      <c r="N64" s="130" t="s">
        <v>377</v>
      </c>
      <c r="O64" s="122" t="s">
        <v>376</v>
      </c>
      <c r="P64" s="117" t="s">
        <v>210</v>
      </c>
      <c r="Q64" s="119">
        <v>45085</v>
      </c>
      <c r="R64" s="123">
        <v>45096</v>
      </c>
      <c r="S64" s="44"/>
      <c r="T64" s="137"/>
      <c r="U64" s="137"/>
      <c r="V64" s="137"/>
      <c r="W64" s="137"/>
    </row>
    <row r="65" spans="1:23" s="138" customFormat="1" ht="147">
      <c r="A65" s="130">
        <v>2566</v>
      </c>
      <c r="B65" s="128" t="s">
        <v>312</v>
      </c>
      <c r="C65" s="128" t="s">
        <v>313</v>
      </c>
      <c r="D65" s="128" t="s">
        <v>314</v>
      </c>
      <c r="E65" s="128" t="s">
        <v>315</v>
      </c>
      <c r="F65" s="128" t="s">
        <v>316</v>
      </c>
      <c r="G65" s="132" t="s">
        <v>213</v>
      </c>
      <c r="H65" s="133">
        <v>1560</v>
      </c>
      <c r="I65" s="246" t="s">
        <v>311</v>
      </c>
      <c r="J65" s="133" t="s">
        <v>318</v>
      </c>
      <c r="K65" s="133" t="s">
        <v>319</v>
      </c>
      <c r="L65" s="133">
        <v>1560</v>
      </c>
      <c r="M65" s="133">
        <v>1560</v>
      </c>
      <c r="N65" s="130" t="s">
        <v>378</v>
      </c>
      <c r="O65" s="122" t="s">
        <v>368</v>
      </c>
      <c r="P65" s="117" t="s">
        <v>212</v>
      </c>
      <c r="Q65" s="119">
        <v>45086</v>
      </c>
      <c r="R65" s="123">
        <v>45093</v>
      </c>
      <c r="S65" s="66"/>
      <c r="T65" s="137"/>
      <c r="U65" s="137"/>
      <c r="V65" s="137"/>
      <c r="W65" s="137"/>
    </row>
    <row r="66" spans="1:23" s="43" customFormat="1" ht="147">
      <c r="A66" s="130">
        <v>2566</v>
      </c>
      <c r="B66" s="128" t="s">
        <v>312</v>
      </c>
      <c r="C66" s="128" t="s">
        <v>313</v>
      </c>
      <c r="D66" s="128" t="s">
        <v>314</v>
      </c>
      <c r="E66" s="128" t="s">
        <v>315</v>
      </c>
      <c r="F66" s="128" t="s">
        <v>316</v>
      </c>
      <c r="G66" s="161" t="s">
        <v>215</v>
      </c>
      <c r="H66" s="133">
        <v>9145</v>
      </c>
      <c r="I66" s="246" t="s">
        <v>311</v>
      </c>
      <c r="J66" s="133" t="s">
        <v>318</v>
      </c>
      <c r="K66" s="133" t="s">
        <v>319</v>
      </c>
      <c r="L66" s="133">
        <v>9145</v>
      </c>
      <c r="M66" s="133">
        <v>9145</v>
      </c>
      <c r="N66" s="130" t="s">
        <v>364</v>
      </c>
      <c r="O66" s="122" t="s">
        <v>379</v>
      </c>
      <c r="P66" s="117" t="s">
        <v>214</v>
      </c>
      <c r="Q66" s="119">
        <v>45089</v>
      </c>
      <c r="R66" s="123">
        <v>45098</v>
      </c>
      <c r="S66" s="66"/>
      <c r="T66" s="32"/>
      <c r="U66" s="32"/>
      <c r="V66" s="32"/>
      <c r="W66" s="32"/>
    </row>
    <row r="67" spans="1:23" s="138" customFormat="1" ht="147">
      <c r="A67" s="130">
        <v>2566</v>
      </c>
      <c r="B67" s="128" t="s">
        <v>312</v>
      </c>
      <c r="C67" s="128" t="s">
        <v>313</v>
      </c>
      <c r="D67" s="128" t="s">
        <v>314</v>
      </c>
      <c r="E67" s="128" t="s">
        <v>315</v>
      </c>
      <c r="F67" s="128" t="s">
        <v>316</v>
      </c>
      <c r="G67" s="120" t="s">
        <v>218</v>
      </c>
      <c r="H67" s="121">
        <v>202630</v>
      </c>
      <c r="I67" s="246" t="s">
        <v>311</v>
      </c>
      <c r="J67" s="133" t="s">
        <v>318</v>
      </c>
      <c r="K67" s="133" t="s">
        <v>319</v>
      </c>
      <c r="L67" s="121">
        <v>202630</v>
      </c>
      <c r="M67" s="121">
        <v>202630</v>
      </c>
      <c r="N67" s="118" t="s">
        <v>381</v>
      </c>
      <c r="O67" s="122" t="s">
        <v>380</v>
      </c>
      <c r="P67" s="117" t="s">
        <v>217</v>
      </c>
      <c r="Q67" s="119">
        <v>45092</v>
      </c>
      <c r="R67" s="123">
        <v>45103</v>
      </c>
      <c r="S67" s="66"/>
      <c r="T67" s="137"/>
      <c r="U67" s="137"/>
      <c r="V67" s="137"/>
      <c r="W67" s="137"/>
    </row>
    <row r="68" spans="1:23" s="138" customFormat="1" ht="159" customHeight="1">
      <c r="A68" s="130">
        <v>2566</v>
      </c>
      <c r="B68" s="128" t="s">
        <v>312</v>
      </c>
      <c r="C68" s="128" t="s">
        <v>313</v>
      </c>
      <c r="D68" s="128" t="s">
        <v>314</v>
      </c>
      <c r="E68" s="128" t="s">
        <v>315</v>
      </c>
      <c r="F68" s="128" t="s">
        <v>316</v>
      </c>
      <c r="G68" s="120" t="s">
        <v>220</v>
      </c>
      <c r="H68" s="121">
        <v>53520</v>
      </c>
      <c r="I68" s="246" t="s">
        <v>311</v>
      </c>
      <c r="J68" s="133" t="s">
        <v>318</v>
      </c>
      <c r="K68" s="133" t="s">
        <v>319</v>
      </c>
      <c r="L68" s="121">
        <v>53520</v>
      </c>
      <c r="M68" s="121">
        <v>53520</v>
      </c>
      <c r="N68" s="118" t="s">
        <v>358</v>
      </c>
      <c r="O68" s="122" t="s">
        <v>357</v>
      </c>
      <c r="P68" s="117" t="s">
        <v>219</v>
      </c>
      <c r="Q68" s="119">
        <v>45103</v>
      </c>
      <c r="R68" s="123">
        <v>45110</v>
      </c>
      <c r="S68" s="66"/>
      <c r="T68" s="137"/>
      <c r="U68" s="137"/>
      <c r="V68" s="137"/>
      <c r="W68" s="137"/>
    </row>
    <row r="69" spans="1:23" s="138" customFormat="1" ht="130.5" customHeight="1">
      <c r="A69" s="130">
        <v>2566</v>
      </c>
      <c r="B69" s="128" t="s">
        <v>312</v>
      </c>
      <c r="C69" s="128" t="s">
        <v>313</v>
      </c>
      <c r="D69" s="128" t="s">
        <v>314</v>
      </c>
      <c r="E69" s="128" t="s">
        <v>315</v>
      </c>
      <c r="F69" s="128" t="s">
        <v>316</v>
      </c>
      <c r="G69" s="120" t="s">
        <v>222</v>
      </c>
      <c r="H69" s="121">
        <v>8610</v>
      </c>
      <c r="I69" s="246" t="s">
        <v>311</v>
      </c>
      <c r="J69" s="133" t="s">
        <v>318</v>
      </c>
      <c r="K69" s="133" t="s">
        <v>319</v>
      </c>
      <c r="L69" s="121">
        <v>8610</v>
      </c>
      <c r="M69" s="121">
        <v>8610</v>
      </c>
      <c r="N69" s="118" t="s">
        <v>386</v>
      </c>
      <c r="O69" s="122" t="s">
        <v>385</v>
      </c>
      <c r="P69" s="117" t="s">
        <v>221</v>
      </c>
      <c r="Q69" s="119">
        <v>45106</v>
      </c>
      <c r="R69" s="123">
        <v>45107</v>
      </c>
      <c r="S69" s="66"/>
      <c r="T69" s="137"/>
      <c r="U69" s="137"/>
      <c r="V69" s="137"/>
      <c r="W69" s="137"/>
    </row>
    <row r="70" spans="1:23" s="68" customFormat="1" ht="133.5" customHeight="1">
      <c r="A70" s="130">
        <v>2566</v>
      </c>
      <c r="B70" s="128" t="s">
        <v>312</v>
      </c>
      <c r="C70" s="128" t="s">
        <v>313</v>
      </c>
      <c r="D70" s="128" t="s">
        <v>314</v>
      </c>
      <c r="E70" s="128" t="s">
        <v>315</v>
      </c>
      <c r="F70" s="128" t="s">
        <v>316</v>
      </c>
      <c r="G70" s="132" t="s">
        <v>224</v>
      </c>
      <c r="H70" s="133">
        <v>12580</v>
      </c>
      <c r="I70" s="246" t="s">
        <v>311</v>
      </c>
      <c r="J70" s="133" t="s">
        <v>318</v>
      </c>
      <c r="K70" s="133" t="s">
        <v>319</v>
      </c>
      <c r="L70" s="133">
        <v>12580</v>
      </c>
      <c r="M70" s="133">
        <v>12580</v>
      </c>
      <c r="N70" s="130" t="s">
        <v>359</v>
      </c>
      <c r="O70" s="122" t="s">
        <v>360</v>
      </c>
      <c r="P70" s="129" t="s">
        <v>223</v>
      </c>
      <c r="Q70" s="131">
        <v>45110</v>
      </c>
      <c r="R70" s="135">
        <v>45119</v>
      </c>
      <c r="S70" s="66"/>
      <c r="T70" s="70"/>
      <c r="U70" s="70"/>
      <c r="V70" s="70"/>
      <c r="W70" s="70"/>
    </row>
    <row r="71" spans="1:23" s="68" customFormat="1" ht="147">
      <c r="A71" s="130">
        <v>2566</v>
      </c>
      <c r="B71" s="128" t="s">
        <v>312</v>
      </c>
      <c r="C71" s="128" t="s">
        <v>313</v>
      </c>
      <c r="D71" s="128" t="s">
        <v>314</v>
      </c>
      <c r="E71" s="128" t="s">
        <v>315</v>
      </c>
      <c r="F71" s="128" t="s">
        <v>316</v>
      </c>
      <c r="G71" s="132" t="s">
        <v>226</v>
      </c>
      <c r="H71" s="133">
        <v>179430</v>
      </c>
      <c r="I71" s="246" t="s">
        <v>311</v>
      </c>
      <c r="J71" s="133" t="s">
        <v>318</v>
      </c>
      <c r="K71" s="133" t="s">
        <v>319</v>
      </c>
      <c r="L71" s="133">
        <v>179430</v>
      </c>
      <c r="M71" s="133">
        <v>179430</v>
      </c>
      <c r="N71" s="130" t="s">
        <v>361</v>
      </c>
      <c r="O71" s="122" t="s">
        <v>360</v>
      </c>
      <c r="P71" s="129" t="s">
        <v>225</v>
      </c>
      <c r="Q71" s="131">
        <v>45110</v>
      </c>
      <c r="R71" s="135">
        <v>45119</v>
      </c>
      <c r="S71" s="66"/>
      <c r="T71" s="70"/>
      <c r="U71" s="70"/>
      <c r="V71" s="70"/>
      <c r="W71" s="70"/>
    </row>
    <row r="72" spans="1:23" s="68" customFormat="1" ht="159" customHeight="1">
      <c r="A72" s="130">
        <v>2566</v>
      </c>
      <c r="B72" s="128" t="s">
        <v>312</v>
      </c>
      <c r="C72" s="128" t="s">
        <v>313</v>
      </c>
      <c r="D72" s="128" t="s">
        <v>314</v>
      </c>
      <c r="E72" s="128" t="s">
        <v>315</v>
      </c>
      <c r="F72" s="128" t="s">
        <v>316</v>
      </c>
      <c r="G72" s="120" t="s">
        <v>228</v>
      </c>
      <c r="H72" s="121">
        <v>3200</v>
      </c>
      <c r="I72" s="246" t="s">
        <v>311</v>
      </c>
      <c r="J72" s="133" t="s">
        <v>318</v>
      </c>
      <c r="K72" s="133" t="s">
        <v>319</v>
      </c>
      <c r="L72" s="121">
        <v>3200</v>
      </c>
      <c r="M72" s="121">
        <v>3200</v>
      </c>
      <c r="N72" s="118" t="s">
        <v>382</v>
      </c>
      <c r="O72" s="122" t="s">
        <v>383</v>
      </c>
      <c r="P72" s="117" t="s">
        <v>227</v>
      </c>
      <c r="Q72" s="131">
        <v>45112</v>
      </c>
      <c r="R72" s="123">
        <v>45119</v>
      </c>
      <c r="S72" s="66"/>
      <c r="T72" s="70"/>
      <c r="U72" s="70"/>
      <c r="V72" s="70"/>
      <c r="W72" s="70"/>
    </row>
    <row r="73" spans="1:23" s="68" customFormat="1" ht="168">
      <c r="A73" s="130">
        <v>2566</v>
      </c>
      <c r="B73" s="128" t="s">
        <v>312</v>
      </c>
      <c r="C73" s="128" t="s">
        <v>313</v>
      </c>
      <c r="D73" s="128" t="s">
        <v>314</v>
      </c>
      <c r="E73" s="128" t="s">
        <v>315</v>
      </c>
      <c r="F73" s="128" t="s">
        <v>316</v>
      </c>
      <c r="G73" s="120" t="s">
        <v>230</v>
      </c>
      <c r="H73" s="121">
        <v>29793</v>
      </c>
      <c r="I73" s="246" t="s">
        <v>311</v>
      </c>
      <c r="J73" s="133" t="s">
        <v>318</v>
      </c>
      <c r="K73" s="133" t="s">
        <v>319</v>
      </c>
      <c r="L73" s="121">
        <v>29793</v>
      </c>
      <c r="M73" s="121">
        <v>29793</v>
      </c>
      <c r="N73" s="118" t="s">
        <v>384</v>
      </c>
      <c r="O73" s="127" t="s">
        <v>216</v>
      </c>
      <c r="P73" s="117" t="s">
        <v>229</v>
      </c>
      <c r="Q73" s="131">
        <v>45118</v>
      </c>
      <c r="R73" s="123">
        <v>45127</v>
      </c>
      <c r="S73" s="44"/>
      <c r="T73" s="70"/>
      <c r="U73" s="70"/>
      <c r="V73" s="70"/>
      <c r="W73" s="70"/>
    </row>
    <row r="74" spans="1:23" s="68" customFormat="1" ht="126">
      <c r="A74" s="130">
        <v>2566</v>
      </c>
      <c r="B74" s="128" t="s">
        <v>312</v>
      </c>
      <c r="C74" s="128" t="s">
        <v>313</v>
      </c>
      <c r="D74" s="128" t="s">
        <v>314</v>
      </c>
      <c r="E74" s="128" t="s">
        <v>315</v>
      </c>
      <c r="F74" s="128" t="s">
        <v>316</v>
      </c>
      <c r="G74" s="132" t="s">
        <v>232</v>
      </c>
      <c r="H74" s="133">
        <v>13378</v>
      </c>
      <c r="I74" s="246" t="s">
        <v>311</v>
      </c>
      <c r="J74" s="133" t="s">
        <v>318</v>
      </c>
      <c r="K74" s="133" t="s">
        <v>319</v>
      </c>
      <c r="L74" s="133">
        <v>13378</v>
      </c>
      <c r="M74" s="133">
        <v>13378</v>
      </c>
      <c r="N74" s="130" t="s">
        <v>364</v>
      </c>
      <c r="O74" s="122" t="s">
        <v>388</v>
      </c>
      <c r="P74" s="129" t="s">
        <v>231</v>
      </c>
      <c r="Q74" s="131">
        <v>45134</v>
      </c>
      <c r="R74" s="135">
        <v>45149</v>
      </c>
      <c r="S74" s="136"/>
      <c r="T74" s="70"/>
      <c r="U74" s="70"/>
      <c r="V74" s="70"/>
      <c r="W74" s="70"/>
    </row>
    <row r="75" spans="1:23" s="138" customFormat="1" ht="147">
      <c r="A75" s="130">
        <v>2566</v>
      </c>
      <c r="B75" s="128" t="s">
        <v>312</v>
      </c>
      <c r="C75" s="128" t="s">
        <v>313</v>
      </c>
      <c r="D75" s="128" t="s">
        <v>314</v>
      </c>
      <c r="E75" s="128" t="s">
        <v>315</v>
      </c>
      <c r="F75" s="128" t="s">
        <v>316</v>
      </c>
      <c r="G75" s="132" t="s">
        <v>234</v>
      </c>
      <c r="H75" s="133">
        <v>77720</v>
      </c>
      <c r="I75" s="246" t="s">
        <v>311</v>
      </c>
      <c r="J75" s="133" t="s">
        <v>318</v>
      </c>
      <c r="K75" s="133" t="s">
        <v>319</v>
      </c>
      <c r="L75" s="133">
        <v>77720</v>
      </c>
      <c r="M75" s="133">
        <v>77720</v>
      </c>
      <c r="N75" s="130" t="s">
        <v>364</v>
      </c>
      <c r="O75" s="127" t="s">
        <v>379</v>
      </c>
      <c r="P75" s="227" t="s">
        <v>233</v>
      </c>
      <c r="Q75" s="131">
        <v>45142</v>
      </c>
      <c r="R75" s="135">
        <v>45154</v>
      </c>
      <c r="S75" s="136"/>
      <c r="T75" s="137"/>
      <c r="U75" s="137"/>
      <c r="V75" s="137"/>
      <c r="W75" s="137"/>
    </row>
    <row r="76" spans="1:23" s="68" customFormat="1" ht="126">
      <c r="A76" s="130">
        <v>2566</v>
      </c>
      <c r="B76" s="128" t="s">
        <v>312</v>
      </c>
      <c r="C76" s="128" t="s">
        <v>313</v>
      </c>
      <c r="D76" s="128" t="s">
        <v>314</v>
      </c>
      <c r="E76" s="128" t="s">
        <v>315</v>
      </c>
      <c r="F76" s="128" t="s">
        <v>316</v>
      </c>
      <c r="G76" s="132" t="s">
        <v>235</v>
      </c>
      <c r="H76" s="133">
        <v>108250</v>
      </c>
      <c r="I76" s="246" t="s">
        <v>311</v>
      </c>
      <c r="J76" s="133" t="s">
        <v>318</v>
      </c>
      <c r="K76" s="133" t="s">
        <v>319</v>
      </c>
      <c r="L76" s="133">
        <v>108250</v>
      </c>
      <c r="M76" s="133">
        <v>108250</v>
      </c>
      <c r="N76" s="130" t="s">
        <v>387</v>
      </c>
      <c r="O76" s="163" t="s">
        <v>392</v>
      </c>
      <c r="P76" s="129" t="s">
        <v>236</v>
      </c>
      <c r="Q76" s="131">
        <v>45142</v>
      </c>
      <c r="R76" s="135">
        <v>45154</v>
      </c>
      <c r="S76" s="136"/>
      <c r="T76" s="70"/>
      <c r="U76" s="70"/>
      <c r="V76" s="70"/>
      <c r="W76" s="70"/>
    </row>
    <row r="77" spans="1:23" s="68" customFormat="1" ht="147">
      <c r="A77" s="130">
        <v>2566</v>
      </c>
      <c r="B77" s="128" t="s">
        <v>312</v>
      </c>
      <c r="C77" s="128" t="s">
        <v>313</v>
      </c>
      <c r="D77" s="128" t="s">
        <v>314</v>
      </c>
      <c r="E77" s="128" t="s">
        <v>315</v>
      </c>
      <c r="F77" s="128" t="s">
        <v>316</v>
      </c>
      <c r="G77" s="132" t="s">
        <v>238</v>
      </c>
      <c r="H77" s="133">
        <v>50000</v>
      </c>
      <c r="I77" s="246" t="s">
        <v>311</v>
      </c>
      <c r="J77" s="133" t="s">
        <v>318</v>
      </c>
      <c r="K77" s="133" t="s">
        <v>319</v>
      </c>
      <c r="L77" s="133">
        <v>50000</v>
      </c>
      <c r="M77" s="133">
        <v>50000</v>
      </c>
      <c r="N77" s="130" t="s">
        <v>390</v>
      </c>
      <c r="O77" s="163" t="s">
        <v>391</v>
      </c>
      <c r="P77" s="129" t="s">
        <v>237</v>
      </c>
      <c r="Q77" s="131">
        <v>45148</v>
      </c>
      <c r="R77" s="135">
        <v>45160</v>
      </c>
      <c r="S77" s="136"/>
      <c r="T77" s="70"/>
      <c r="U77" s="70"/>
      <c r="V77" s="70"/>
      <c r="W77" s="70"/>
    </row>
    <row r="78" spans="1:23" s="138" customFormat="1" ht="168">
      <c r="A78" s="130">
        <v>2566</v>
      </c>
      <c r="B78" s="128" t="s">
        <v>312</v>
      </c>
      <c r="C78" s="128" t="s">
        <v>313</v>
      </c>
      <c r="D78" s="128" t="s">
        <v>314</v>
      </c>
      <c r="E78" s="128" t="s">
        <v>315</v>
      </c>
      <c r="F78" s="128" t="s">
        <v>316</v>
      </c>
      <c r="G78" s="120" t="s">
        <v>240</v>
      </c>
      <c r="H78" s="121">
        <v>19000</v>
      </c>
      <c r="I78" s="246" t="s">
        <v>311</v>
      </c>
      <c r="J78" s="133" t="s">
        <v>318</v>
      </c>
      <c r="K78" s="133" t="s">
        <v>319</v>
      </c>
      <c r="L78" s="121">
        <v>19000</v>
      </c>
      <c r="M78" s="121">
        <v>19000</v>
      </c>
      <c r="N78" s="118"/>
      <c r="O78" s="122" t="s">
        <v>241</v>
      </c>
      <c r="P78" s="117" t="s">
        <v>239</v>
      </c>
      <c r="Q78" s="119">
        <v>44794</v>
      </c>
      <c r="R78" s="123">
        <v>45168</v>
      </c>
      <c r="S78" s="44"/>
      <c r="T78" s="132"/>
      <c r="U78" s="137"/>
      <c r="V78" s="137"/>
      <c r="W78" s="137"/>
    </row>
    <row r="79" spans="1:23" s="138" customFormat="1" ht="129.75" customHeight="1">
      <c r="A79" s="130">
        <v>2566</v>
      </c>
      <c r="B79" s="128" t="s">
        <v>312</v>
      </c>
      <c r="C79" s="128" t="s">
        <v>313</v>
      </c>
      <c r="D79" s="128" t="s">
        <v>314</v>
      </c>
      <c r="E79" s="128" t="s">
        <v>315</v>
      </c>
      <c r="F79" s="128" t="s">
        <v>316</v>
      </c>
      <c r="G79" s="120" t="s">
        <v>243</v>
      </c>
      <c r="H79" s="121">
        <v>15000</v>
      </c>
      <c r="I79" s="246" t="s">
        <v>311</v>
      </c>
      <c r="J79" s="133" t="s">
        <v>318</v>
      </c>
      <c r="K79" s="133" t="s">
        <v>319</v>
      </c>
      <c r="L79" s="121">
        <v>15000</v>
      </c>
      <c r="M79" s="121">
        <v>15000</v>
      </c>
      <c r="N79" s="118" t="s">
        <v>389</v>
      </c>
      <c r="O79" s="122" t="s">
        <v>393</v>
      </c>
      <c r="P79" s="117" t="s">
        <v>242</v>
      </c>
      <c r="Q79" s="131">
        <v>45159</v>
      </c>
      <c r="R79" s="123">
        <v>45168</v>
      </c>
      <c r="S79" s="132"/>
      <c r="T79" s="132"/>
      <c r="U79" s="137"/>
      <c r="V79" s="137"/>
      <c r="W79" s="137"/>
    </row>
    <row r="80" spans="1:23" s="138" customFormat="1" ht="135" customHeight="1">
      <c r="A80" s="130">
        <v>2566</v>
      </c>
      <c r="B80" s="128" t="s">
        <v>312</v>
      </c>
      <c r="C80" s="128" t="s">
        <v>313</v>
      </c>
      <c r="D80" s="128" t="s">
        <v>314</v>
      </c>
      <c r="E80" s="128" t="s">
        <v>315</v>
      </c>
      <c r="F80" s="128" t="s">
        <v>316</v>
      </c>
      <c r="G80" s="120" t="s">
        <v>245</v>
      </c>
      <c r="H80" s="121">
        <v>12000</v>
      </c>
      <c r="I80" s="246" t="s">
        <v>311</v>
      </c>
      <c r="J80" s="133" t="s">
        <v>318</v>
      </c>
      <c r="K80" s="133" t="s">
        <v>319</v>
      </c>
      <c r="L80" s="121">
        <v>12000</v>
      </c>
      <c r="M80" s="121">
        <v>12000</v>
      </c>
      <c r="N80" s="118" t="s">
        <v>394</v>
      </c>
      <c r="O80" s="122" t="s">
        <v>393</v>
      </c>
      <c r="P80" s="117" t="s">
        <v>244</v>
      </c>
      <c r="Q80" s="131">
        <v>45159</v>
      </c>
      <c r="R80" s="123">
        <v>45166</v>
      </c>
      <c r="S80" s="132"/>
      <c r="T80" s="136"/>
      <c r="U80" s="137"/>
      <c r="V80" s="137"/>
      <c r="W80" s="137"/>
    </row>
    <row r="81" spans="1:23" s="138" customFormat="1" ht="135" customHeight="1">
      <c r="A81" s="130">
        <v>2566</v>
      </c>
      <c r="B81" s="128" t="s">
        <v>312</v>
      </c>
      <c r="C81" s="128" t="s">
        <v>313</v>
      </c>
      <c r="D81" s="128" t="s">
        <v>314</v>
      </c>
      <c r="E81" s="128" t="s">
        <v>315</v>
      </c>
      <c r="F81" s="128" t="s">
        <v>316</v>
      </c>
      <c r="G81" s="120" t="s">
        <v>247</v>
      </c>
      <c r="H81" s="121">
        <v>18000</v>
      </c>
      <c r="I81" s="246" t="s">
        <v>311</v>
      </c>
      <c r="J81" s="133" t="s">
        <v>318</v>
      </c>
      <c r="K81" s="133" t="s">
        <v>319</v>
      </c>
      <c r="L81" s="121">
        <v>18000</v>
      </c>
      <c r="M81" s="121">
        <v>18000</v>
      </c>
      <c r="N81" s="118" t="s">
        <v>389</v>
      </c>
      <c r="O81" s="122" t="s">
        <v>393</v>
      </c>
      <c r="P81" s="117" t="s">
        <v>246</v>
      </c>
      <c r="Q81" s="131">
        <v>45160</v>
      </c>
      <c r="R81" s="123">
        <v>45167</v>
      </c>
      <c r="S81" s="132"/>
      <c r="T81" s="136"/>
      <c r="U81" s="137"/>
      <c r="V81" s="137"/>
      <c r="W81" s="137"/>
    </row>
    <row r="82" spans="1:23" s="138" customFormat="1" ht="147">
      <c r="A82" s="130">
        <v>2566</v>
      </c>
      <c r="B82" s="128" t="s">
        <v>312</v>
      </c>
      <c r="C82" s="128" t="s">
        <v>313</v>
      </c>
      <c r="D82" s="128" t="s">
        <v>314</v>
      </c>
      <c r="E82" s="128" t="s">
        <v>315</v>
      </c>
      <c r="F82" s="128" t="s">
        <v>316</v>
      </c>
      <c r="G82" s="120" t="s">
        <v>249</v>
      </c>
      <c r="H82" s="121">
        <v>24000</v>
      </c>
      <c r="I82" s="246" t="s">
        <v>311</v>
      </c>
      <c r="J82" s="133" t="s">
        <v>318</v>
      </c>
      <c r="K82" s="133" t="s">
        <v>319</v>
      </c>
      <c r="L82" s="121">
        <v>24000</v>
      </c>
      <c r="M82" s="121">
        <v>24000</v>
      </c>
      <c r="N82" s="118" t="s">
        <v>390</v>
      </c>
      <c r="O82" s="122" t="s">
        <v>391</v>
      </c>
      <c r="P82" s="117" t="s">
        <v>248</v>
      </c>
      <c r="Q82" s="131">
        <v>45160</v>
      </c>
      <c r="R82" s="123">
        <v>45169</v>
      </c>
      <c r="S82" s="120"/>
      <c r="T82" s="136"/>
      <c r="U82" s="137"/>
      <c r="V82" s="137"/>
      <c r="W82" s="137"/>
    </row>
    <row r="83" spans="1:23" s="138" customFormat="1" ht="147">
      <c r="A83" s="130">
        <v>2566</v>
      </c>
      <c r="B83" s="128" t="s">
        <v>312</v>
      </c>
      <c r="C83" s="128" t="s">
        <v>313</v>
      </c>
      <c r="D83" s="128" t="s">
        <v>314</v>
      </c>
      <c r="E83" s="128" t="s">
        <v>315</v>
      </c>
      <c r="F83" s="128" t="s">
        <v>316</v>
      </c>
      <c r="G83" s="120" t="s">
        <v>250</v>
      </c>
      <c r="H83" s="121">
        <v>4100</v>
      </c>
      <c r="I83" s="246" t="s">
        <v>311</v>
      </c>
      <c r="J83" s="133" t="s">
        <v>318</v>
      </c>
      <c r="K83" s="133" t="s">
        <v>319</v>
      </c>
      <c r="L83" s="121">
        <v>4100</v>
      </c>
      <c r="M83" s="121">
        <v>4100</v>
      </c>
      <c r="N83" s="118" t="s">
        <v>390</v>
      </c>
      <c r="O83" s="122" t="s">
        <v>391</v>
      </c>
      <c r="P83" s="117" t="s">
        <v>251</v>
      </c>
      <c r="Q83" s="131">
        <v>45160</v>
      </c>
      <c r="R83" s="123">
        <v>45169</v>
      </c>
      <c r="S83" s="120"/>
      <c r="T83" s="136"/>
      <c r="U83" s="137"/>
      <c r="V83" s="137"/>
      <c r="W83" s="137"/>
    </row>
    <row r="84" spans="1:23" s="138" customFormat="1" ht="147">
      <c r="A84" s="130">
        <v>2566</v>
      </c>
      <c r="B84" s="128" t="s">
        <v>312</v>
      </c>
      <c r="C84" s="128" t="s">
        <v>313</v>
      </c>
      <c r="D84" s="128" t="s">
        <v>314</v>
      </c>
      <c r="E84" s="128" t="s">
        <v>315</v>
      </c>
      <c r="F84" s="128" t="s">
        <v>316</v>
      </c>
      <c r="G84" s="120" t="s">
        <v>253</v>
      </c>
      <c r="H84" s="121">
        <v>38500</v>
      </c>
      <c r="I84" s="246" t="s">
        <v>311</v>
      </c>
      <c r="J84" s="133" t="s">
        <v>318</v>
      </c>
      <c r="K84" s="133" t="s">
        <v>319</v>
      </c>
      <c r="L84" s="121">
        <v>38500</v>
      </c>
      <c r="M84" s="121">
        <v>38500</v>
      </c>
      <c r="N84" s="118" t="s">
        <v>389</v>
      </c>
      <c r="O84" s="122" t="s">
        <v>395</v>
      </c>
      <c r="P84" s="117" t="s">
        <v>252</v>
      </c>
      <c r="Q84" s="131">
        <v>45160</v>
      </c>
      <c r="R84" s="123">
        <v>45167</v>
      </c>
      <c r="S84" s="120"/>
      <c r="T84" s="136"/>
      <c r="U84" s="137"/>
      <c r="V84" s="137"/>
      <c r="W84" s="137"/>
    </row>
    <row r="85" spans="1:23" s="138" customFormat="1" ht="147">
      <c r="A85" s="130">
        <v>2566</v>
      </c>
      <c r="B85" s="128" t="s">
        <v>312</v>
      </c>
      <c r="C85" s="128" t="s">
        <v>313</v>
      </c>
      <c r="D85" s="128" t="s">
        <v>314</v>
      </c>
      <c r="E85" s="128" t="s">
        <v>315</v>
      </c>
      <c r="F85" s="128" t="s">
        <v>316</v>
      </c>
      <c r="G85" s="120" t="s">
        <v>255</v>
      </c>
      <c r="H85" s="121">
        <v>220000</v>
      </c>
      <c r="I85" s="246" t="s">
        <v>311</v>
      </c>
      <c r="J85" s="133" t="s">
        <v>318</v>
      </c>
      <c r="K85" s="133" t="s">
        <v>319</v>
      </c>
      <c r="L85" s="121">
        <v>220000</v>
      </c>
      <c r="M85" s="121">
        <v>220000</v>
      </c>
      <c r="N85" s="207"/>
      <c r="O85" s="76" t="s">
        <v>254</v>
      </c>
      <c r="P85" s="117" t="s">
        <v>256</v>
      </c>
      <c r="Q85" s="131">
        <v>45160</v>
      </c>
      <c r="R85" s="123">
        <v>45169</v>
      </c>
      <c r="S85" s="120"/>
      <c r="T85" s="136"/>
      <c r="U85" s="137"/>
      <c r="V85" s="137"/>
      <c r="W85" s="137"/>
    </row>
    <row r="86" spans="1:23" s="43" customFormat="1" ht="189">
      <c r="A86" s="130">
        <v>2566</v>
      </c>
      <c r="B86" s="128" t="s">
        <v>312</v>
      </c>
      <c r="C86" s="128" t="s">
        <v>313</v>
      </c>
      <c r="D86" s="128" t="s">
        <v>314</v>
      </c>
      <c r="E86" s="128" t="s">
        <v>315</v>
      </c>
      <c r="F86" s="128" t="s">
        <v>316</v>
      </c>
      <c r="G86" s="160" t="s">
        <v>259</v>
      </c>
      <c r="H86" s="121">
        <v>9800</v>
      </c>
      <c r="I86" s="246" t="s">
        <v>311</v>
      </c>
      <c r="J86" s="133" t="s">
        <v>318</v>
      </c>
      <c r="K86" s="133" t="s">
        <v>319</v>
      </c>
      <c r="L86" s="121"/>
      <c r="M86" s="121"/>
      <c r="N86" s="118"/>
      <c r="O86" s="122" t="s">
        <v>257</v>
      </c>
      <c r="P86" s="117" t="s">
        <v>258</v>
      </c>
      <c r="Q86" s="131">
        <v>45160</v>
      </c>
      <c r="R86" s="123">
        <v>45167</v>
      </c>
      <c r="S86" s="120"/>
      <c r="T86" s="32"/>
      <c r="U86" s="32"/>
      <c r="V86" s="32"/>
      <c r="W86" s="32"/>
    </row>
    <row r="87" spans="1:23" s="138" customFormat="1" ht="147">
      <c r="A87" s="130">
        <v>2566</v>
      </c>
      <c r="B87" s="128" t="s">
        <v>312</v>
      </c>
      <c r="C87" s="128" t="s">
        <v>313</v>
      </c>
      <c r="D87" s="128" t="s">
        <v>314</v>
      </c>
      <c r="E87" s="128" t="s">
        <v>315</v>
      </c>
      <c r="F87" s="128" t="s">
        <v>316</v>
      </c>
      <c r="G87" s="160" t="s">
        <v>261</v>
      </c>
      <c r="H87" s="121">
        <v>28790</v>
      </c>
      <c r="I87" s="246" t="s">
        <v>311</v>
      </c>
      <c r="J87" s="133" t="s">
        <v>318</v>
      </c>
      <c r="K87" s="133" t="s">
        <v>319</v>
      </c>
      <c r="L87" s="121">
        <v>28790</v>
      </c>
      <c r="M87" s="121">
        <v>28790</v>
      </c>
      <c r="N87" s="118" t="s">
        <v>359</v>
      </c>
      <c r="O87" s="122" t="s">
        <v>360</v>
      </c>
      <c r="P87" s="117" t="s">
        <v>260</v>
      </c>
      <c r="Q87" s="131">
        <v>45161</v>
      </c>
      <c r="R87" s="123">
        <v>45168</v>
      </c>
      <c r="S87" s="120"/>
      <c r="T87" s="132"/>
      <c r="U87" s="137"/>
      <c r="V87" s="137"/>
      <c r="W87" s="137"/>
    </row>
    <row r="88" spans="1:23" s="138" customFormat="1" ht="147">
      <c r="A88" s="130">
        <v>2566</v>
      </c>
      <c r="B88" s="128" t="s">
        <v>312</v>
      </c>
      <c r="C88" s="128" t="s">
        <v>313</v>
      </c>
      <c r="D88" s="128" t="s">
        <v>314</v>
      </c>
      <c r="E88" s="128" t="s">
        <v>315</v>
      </c>
      <c r="F88" s="128" t="s">
        <v>316</v>
      </c>
      <c r="G88" s="160" t="s">
        <v>263</v>
      </c>
      <c r="H88" s="121">
        <v>40000</v>
      </c>
      <c r="I88" s="246" t="s">
        <v>311</v>
      </c>
      <c r="J88" s="133" t="s">
        <v>318</v>
      </c>
      <c r="K88" s="133" t="s">
        <v>319</v>
      </c>
      <c r="L88" s="121">
        <v>40000</v>
      </c>
      <c r="M88" s="121">
        <v>40000</v>
      </c>
      <c r="N88" s="118" t="s">
        <v>396</v>
      </c>
      <c r="O88" s="122" t="s">
        <v>391</v>
      </c>
      <c r="P88" s="117" t="s">
        <v>262</v>
      </c>
      <c r="Q88" s="131">
        <v>45167</v>
      </c>
      <c r="R88" s="123">
        <v>45176</v>
      </c>
      <c r="S88" s="120"/>
      <c r="T88" s="132"/>
      <c r="U88" s="137"/>
      <c r="V88" s="137"/>
      <c r="W88" s="137"/>
    </row>
    <row r="89" spans="1:23" s="138" customFormat="1" ht="147">
      <c r="A89" s="130">
        <v>2566</v>
      </c>
      <c r="B89" s="128" t="s">
        <v>312</v>
      </c>
      <c r="C89" s="128" t="s">
        <v>313</v>
      </c>
      <c r="D89" s="128" t="s">
        <v>314</v>
      </c>
      <c r="E89" s="128" t="s">
        <v>315</v>
      </c>
      <c r="F89" s="128" t="s">
        <v>316</v>
      </c>
      <c r="G89" s="160" t="s">
        <v>264</v>
      </c>
      <c r="H89" s="121">
        <v>39717</v>
      </c>
      <c r="I89" s="246" t="s">
        <v>311</v>
      </c>
      <c r="J89" s="133" t="s">
        <v>318</v>
      </c>
      <c r="K89" s="133" t="s">
        <v>319</v>
      </c>
      <c r="L89" s="121">
        <v>39717</v>
      </c>
      <c r="M89" s="121">
        <v>39717</v>
      </c>
      <c r="N89" s="118" t="s">
        <v>384</v>
      </c>
      <c r="O89" s="122" t="s">
        <v>379</v>
      </c>
      <c r="P89" s="117" t="s">
        <v>265</v>
      </c>
      <c r="Q89" s="131">
        <v>45167</v>
      </c>
      <c r="R89" s="123">
        <v>45176</v>
      </c>
      <c r="S89" s="120"/>
      <c r="T89" s="132"/>
      <c r="U89" s="137"/>
      <c r="V89" s="137"/>
      <c r="W89" s="137"/>
    </row>
    <row r="90" spans="1:23" s="138" customFormat="1" ht="147">
      <c r="A90" s="130">
        <v>2566</v>
      </c>
      <c r="B90" s="128" t="s">
        <v>312</v>
      </c>
      <c r="C90" s="128" t="s">
        <v>313</v>
      </c>
      <c r="D90" s="128" t="s">
        <v>314</v>
      </c>
      <c r="E90" s="128" t="s">
        <v>315</v>
      </c>
      <c r="F90" s="128" t="s">
        <v>316</v>
      </c>
      <c r="G90" s="160" t="s">
        <v>267</v>
      </c>
      <c r="H90" s="121">
        <v>24000</v>
      </c>
      <c r="I90" s="246" t="s">
        <v>311</v>
      </c>
      <c r="J90" s="133" t="s">
        <v>318</v>
      </c>
      <c r="K90" s="133" t="s">
        <v>319</v>
      </c>
      <c r="L90" s="121">
        <v>24000</v>
      </c>
      <c r="M90" s="121">
        <v>24000</v>
      </c>
      <c r="N90" s="118" t="s">
        <v>390</v>
      </c>
      <c r="O90" s="122" t="s">
        <v>391</v>
      </c>
      <c r="P90" s="117" t="s">
        <v>266</v>
      </c>
      <c r="Q90" s="131">
        <v>45168</v>
      </c>
      <c r="R90" s="123">
        <v>45177</v>
      </c>
      <c r="S90" s="120"/>
      <c r="T90" s="132"/>
      <c r="U90" s="137"/>
      <c r="V90" s="137"/>
      <c r="W90" s="137"/>
    </row>
    <row r="91" spans="1:23" s="138" customFormat="1" ht="126">
      <c r="A91" s="130">
        <v>2566</v>
      </c>
      <c r="B91" s="128" t="s">
        <v>312</v>
      </c>
      <c r="C91" s="128" t="s">
        <v>313</v>
      </c>
      <c r="D91" s="128" t="s">
        <v>314</v>
      </c>
      <c r="E91" s="128" t="s">
        <v>315</v>
      </c>
      <c r="F91" s="128" t="s">
        <v>316</v>
      </c>
      <c r="G91" s="160" t="s">
        <v>268</v>
      </c>
      <c r="H91" s="121">
        <v>60000</v>
      </c>
      <c r="I91" s="246" t="s">
        <v>311</v>
      </c>
      <c r="J91" s="133" t="s">
        <v>318</v>
      </c>
      <c r="K91" s="133" t="s">
        <v>319</v>
      </c>
      <c r="L91" s="121">
        <v>60000</v>
      </c>
      <c r="M91" s="121">
        <v>60000</v>
      </c>
      <c r="N91" s="118" t="s">
        <v>397</v>
      </c>
      <c r="O91" s="122" t="s">
        <v>398</v>
      </c>
      <c r="P91" s="117" t="s">
        <v>269</v>
      </c>
      <c r="Q91" s="131">
        <v>45168</v>
      </c>
      <c r="R91" s="123">
        <v>45177</v>
      </c>
      <c r="S91" s="120"/>
      <c r="T91" s="132"/>
      <c r="U91" s="137"/>
      <c r="V91" s="137"/>
      <c r="W91" s="137"/>
    </row>
    <row r="92" spans="1:23" s="138" customFormat="1" ht="168">
      <c r="A92" s="130">
        <v>2566</v>
      </c>
      <c r="B92" s="128" t="s">
        <v>312</v>
      </c>
      <c r="C92" s="128" t="s">
        <v>313</v>
      </c>
      <c r="D92" s="128" t="s">
        <v>314</v>
      </c>
      <c r="E92" s="128" t="s">
        <v>315</v>
      </c>
      <c r="F92" s="128" t="s">
        <v>316</v>
      </c>
      <c r="G92" s="160" t="s">
        <v>271</v>
      </c>
      <c r="H92" s="121">
        <v>199090</v>
      </c>
      <c r="I92" s="246" t="s">
        <v>311</v>
      </c>
      <c r="J92" s="133" t="s">
        <v>318</v>
      </c>
      <c r="K92" s="133" t="s">
        <v>319</v>
      </c>
      <c r="L92" s="121">
        <v>199090</v>
      </c>
      <c r="M92" s="121">
        <v>199090</v>
      </c>
      <c r="N92" s="118"/>
      <c r="O92" s="122" t="s">
        <v>150</v>
      </c>
      <c r="P92" s="117" t="s">
        <v>270</v>
      </c>
      <c r="Q92" s="131">
        <v>45168</v>
      </c>
      <c r="R92" s="123">
        <v>45175</v>
      </c>
      <c r="S92" s="120"/>
      <c r="T92" s="132"/>
      <c r="U92" s="137"/>
      <c r="V92" s="137"/>
      <c r="W92" s="137"/>
    </row>
    <row r="93" spans="1:23" s="138" customFormat="1" ht="147">
      <c r="A93" s="130">
        <v>2566</v>
      </c>
      <c r="B93" s="128" t="s">
        <v>312</v>
      </c>
      <c r="C93" s="128" t="s">
        <v>313</v>
      </c>
      <c r="D93" s="128" t="s">
        <v>314</v>
      </c>
      <c r="E93" s="128" t="s">
        <v>315</v>
      </c>
      <c r="F93" s="128" t="s">
        <v>316</v>
      </c>
      <c r="G93" s="160" t="s">
        <v>273</v>
      </c>
      <c r="H93" s="121">
        <v>22544</v>
      </c>
      <c r="I93" s="246" t="s">
        <v>311</v>
      </c>
      <c r="J93" s="133" t="s">
        <v>318</v>
      </c>
      <c r="K93" s="133" t="s">
        <v>319</v>
      </c>
      <c r="L93" s="121">
        <v>22544</v>
      </c>
      <c r="M93" s="121">
        <v>22544</v>
      </c>
      <c r="N93" s="118" t="s">
        <v>364</v>
      </c>
      <c r="O93" s="122" t="s">
        <v>379</v>
      </c>
      <c r="P93" s="117" t="s">
        <v>272</v>
      </c>
      <c r="Q93" s="131">
        <v>45168</v>
      </c>
      <c r="R93" s="123">
        <v>45175</v>
      </c>
      <c r="S93" s="120"/>
      <c r="T93" s="132"/>
      <c r="U93" s="137"/>
      <c r="V93" s="137"/>
      <c r="W93" s="137"/>
    </row>
    <row r="94" spans="1:23" s="138" customFormat="1" ht="126">
      <c r="A94" s="130">
        <v>2566</v>
      </c>
      <c r="B94" s="128" t="s">
        <v>312</v>
      </c>
      <c r="C94" s="128" t="s">
        <v>313</v>
      </c>
      <c r="D94" s="128" t="s">
        <v>314</v>
      </c>
      <c r="E94" s="128" t="s">
        <v>315</v>
      </c>
      <c r="F94" s="128" t="s">
        <v>316</v>
      </c>
      <c r="G94" s="160" t="s">
        <v>275</v>
      </c>
      <c r="H94" s="121">
        <v>9840</v>
      </c>
      <c r="I94" s="246" t="s">
        <v>311</v>
      </c>
      <c r="J94" s="133" t="s">
        <v>318</v>
      </c>
      <c r="K94" s="133" t="s">
        <v>319</v>
      </c>
      <c r="L94" s="121">
        <v>9840</v>
      </c>
      <c r="M94" s="121">
        <v>9840</v>
      </c>
      <c r="N94" s="118" t="s">
        <v>399</v>
      </c>
      <c r="O94" s="122" t="s">
        <v>398</v>
      </c>
      <c r="P94" s="117" t="s">
        <v>274</v>
      </c>
      <c r="Q94" s="131">
        <v>45169</v>
      </c>
      <c r="R94" s="123">
        <v>45180</v>
      </c>
      <c r="S94" s="120"/>
      <c r="T94" s="132"/>
      <c r="U94" s="137"/>
      <c r="V94" s="137"/>
      <c r="W94" s="137"/>
    </row>
    <row r="95" spans="1:23" s="138" customFormat="1" ht="147">
      <c r="A95" s="130">
        <v>2566</v>
      </c>
      <c r="B95" s="128" t="s">
        <v>312</v>
      </c>
      <c r="C95" s="128" t="s">
        <v>313</v>
      </c>
      <c r="D95" s="128" t="s">
        <v>314</v>
      </c>
      <c r="E95" s="128" t="s">
        <v>315</v>
      </c>
      <c r="F95" s="128" t="s">
        <v>316</v>
      </c>
      <c r="G95" s="160" t="s">
        <v>277</v>
      </c>
      <c r="H95" s="121">
        <v>113593</v>
      </c>
      <c r="I95" s="246" t="s">
        <v>311</v>
      </c>
      <c r="J95" s="133" t="s">
        <v>318</v>
      </c>
      <c r="K95" s="133" t="s">
        <v>319</v>
      </c>
      <c r="L95" s="121">
        <v>113593</v>
      </c>
      <c r="M95" s="121">
        <v>113593</v>
      </c>
      <c r="N95" s="118" t="s">
        <v>400</v>
      </c>
      <c r="O95" s="122" t="s">
        <v>401</v>
      </c>
      <c r="P95" s="117" t="s">
        <v>276</v>
      </c>
      <c r="Q95" s="131">
        <v>45173</v>
      </c>
      <c r="R95" s="123">
        <v>45182</v>
      </c>
      <c r="S95" s="120"/>
      <c r="T95" s="132"/>
      <c r="U95" s="137"/>
      <c r="V95" s="137"/>
      <c r="W95" s="137"/>
    </row>
    <row r="96" spans="1:23" s="138" customFormat="1" ht="126">
      <c r="A96" s="130">
        <v>2566</v>
      </c>
      <c r="B96" s="128" t="s">
        <v>312</v>
      </c>
      <c r="C96" s="128" t="s">
        <v>313</v>
      </c>
      <c r="D96" s="128" t="s">
        <v>314</v>
      </c>
      <c r="E96" s="128" t="s">
        <v>315</v>
      </c>
      <c r="F96" s="128" t="s">
        <v>316</v>
      </c>
      <c r="G96" s="160" t="s">
        <v>279</v>
      </c>
      <c r="H96" s="121">
        <v>99000</v>
      </c>
      <c r="I96" s="246" t="s">
        <v>311</v>
      </c>
      <c r="J96" s="133" t="s">
        <v>318</v>
      </c>
      <c r="K96" s="133" t="s">
        <v>319</v>
      </c>
      <c r="L96" s="121">
        <v>99000</v>
      </c>
      <c r="M96" s="121">
        <v>99000</v>
      </c>
      <c r="N96" s="118" t="s">
        <v>399</v>
      </c>
      <c r="O96" s="122" t="s">
        <v>398</v>
      </c>
      <c r="P96" s="117" t="s">
        <v>278</v>
      </c>
      <c r="Q96" s="131">
        <v>45173</v>
      </c>
      <c r="R96" s="123">
        <v>45182</v>
      </c>
      <c r="S96" s="120"/>
      <c r="T96" s="132"/>
      <c r="U96" s="137"/>
      <c r="V96" s="137"/>
      <c r="W96" s="137"/>
    </row>
    <row r="97" spans="1:23" s="138" customFormat="1" ht="126">
      <c r="A97" s="130">
        <v>2566</v>
      </c>
      <c r="B97" s="128" t="s">
        <v>312</v>
      </c>
      <c r="C97" s="128" t="s">
        <v>313</v>
      </c>
      <c r="D97" s="128" t="s">
        <v>314</v>
      </c>
      <c r="E97" s="128" t="s">
        <v>315</v>
      </c>
      <c r="F97" s="128" t="s">
        <v>316</v>
      </c>
      <c r="G97" s="160" t="s">
        <v>281</v>
      </c>
      <c r="H97" s="121">
        <v>6705</v>
      </c>
      <c r="I97" s="246" t="s">
        <v>311</v>
      </c>
      <c r="J97" s="133" t="s">
        <v>318</v>
      </c>
      <c r="K97" s="133" t="s">
        <v>319</v>
      </c>
      <c r="L97" s="121">
        <v>6705</v>
      </c>
      <c r="M97" s="121">
        <v>6705</v>
      </c>
      <c r="N97" s="118" t="s">
        <v>399</v>
      </c>
      <c r="O97" s="122" t="s">
        <v>398</v>
      </c>
      <c r="P97" s="117" t="s">
        <v>280</v>
      </c>
      <c r="Q97" s="131">
        <v>45174</v>
      </c>
      <c r="R97" s="123">
        <v>45181</v>
      </c>
      <c r="S97" s="120"/>
      <c r="T97" s="132"/>
      <c r="U97" s="137"/>
      <c r="V97" s="137"/>
      <c r="W97" s="137"/>
    </row>
    <row r="98" spans="1:23" s="138" customFormat="1" ht="168">
      <c r="A98" s="130">
        <v>2566</v>
      </c>
      <c r="B98" s="128" t="s">
        <v>312</v>
      </c>
      <c r="C98" s="128" t="s">
        <v>313</v>
      </c>
      <c r="D98" s="128" t="s">
        <v>314</v>
      </c>
      <c r="E98" s="128" t="s">
        <v>315</v>
      </c>
      <c r="F98" s="128" t="s">
        <v>316</v>
      </c>
      <c r="G98" s="160" t="s">
        <v>282</v>
      </c>
      <c r="H98" s="121">
        <v>37360</v>
      </c>
      <c r="I98" s="246" t="s">
        <v>311</v>
      </c>
      <c r="J98" s="133" t="s">
        <v>318</v>
      </c>
      <c r="K98" s="133" t="s">
        <v>319</v>
      </c>
      <c r="L98" s="121">
        <v>37360</v>
      </c>
      <c r="M98" s="121">
        <v>37360</v>
      </c>
      <c r="N98" s="118" t="s">
        <v>402</v>
      </c>
      <c r="O98" s="122" t="s">
        <v>357</v>
      </c>
      <c r="P98" s="117" t="s">
        <v>283</v>
      </c>
      <c r="Q98" s="131">
        <v>45180</v>
      </c>
      <c r="R98" s="123">
        <v>45187</v>
      </c>
      <c r="S98" s="120"/>
      <c r="T98" s="132"/>
      <c r="U98" s="137"/>
      <c r="V98" s="137"/>
      <c r="W98" s="137"/>
    </row>
    <row r="99" spans="1:23" s="138" customFormat="1" ht="147">
      <c r="A99" s="130">
        <v>2566</v>
      </c>
      <c r="B99" s="128" t="s">
        <v>312</v>
      </c>
      <c r="C99" s="128" t="s">
        <v>313</v>
      </c>
      <c r="D99" s="128" t="s">
        <v>314</v>
      </c>
      <c r="E99" s="128" t="s">
        <v>315</v>
      </c>
      <c r="F99" s="128" t="s">
        <v>316</v>
      </c>
      <c r="G99" s="160" t="s">
        <v>286</v>
      </c>
      <c r="H99" s="121">
        <v>271176.15000000002</v>
      </c>
      <c r="I99" s="246" t="s">
        <v>311</v>
      </c>
      <c r="J99" s="133" t="s">
        <v>318</v>
      </c>
      <c r="K99" s="133" t="s">
        <v>319</v>
      </c>
      <c r="L99" s="121">
        <v>271176.15000000002</v>
      </c>
      <c r="M99" s="121">
        <v>271176.15000000002</v>
      </c>
      <c r="N99" s="118" t="s">
        <v>356</v>
      </c>
      <c r="O99" s="122" t="s">
        <v>355</v>
      </c>
      <c r="P99" s="117" t="s">
        <v>287</v>
      </c>
      <c r="Q99" s="131">
        <v>45187</v>
      </c>
      <c r="R99" s="123">
        <v>45202</v>
      </c>
      <c r="S99" s="120"/>
      <c r="T99" s="132"/>
      <c r="U99" s="137"/>
      <c r="V99" s="137"/>
      <c r="W99" s="137"/>
    </row>
    <row r="100" spans="1:23" s="138" customFormat="1" ht="147">
      <c r="A100" s="130">
        <v>2566</v>
      </c>
      <c r="B100" s="128" t="s">
        <v>312</v>
      </c>
      <c r="C100" s="128" t="s">
        <v>313</v>
      </c>
      <c r="D100" s="128" t="s">
        <v>314</v>
      </c>
      <c r="E100" s="128" t="s">
        <v>315</v>
      </c>
      <c r="F100" s="128" t="s">
        <v>316</v>
      </c>
      <c r="G100" s="160" t="s">
        <v>285</v>
      </c>
      <c r="H100" s="121">
        <v>76259.399999999994</v>
      </c>
      <c r="I100" s="246" t="s">
        <v>311</v>
      </c>
      <c r="J100" s="133" t="s">
        <v>318</v>
      </c>
      <c r="K100" s="133" t="s">
        <v>319</v>
      </c>
      <c r="L100" s="121">
        <v>76259.399999999994</v>
      </c>
      <c r="M100" s="121">
        <v>76259.399999999994</v>
      </c>
      <c r="N100" s="118" t="s">
        <v>356</v>
      </c>
      <c r="O100" s="122" t="s">
        <v>355</v>
      </c>
      <c r="P100" s="117" t="s">
        <v>284</v>
      </c>
      <c r="Q100" s="131">
        <v>45187</v>
      </c>
      <c r="R100" s="123">
        <v>45202</v>
      </c>
      <c r="S100" s="120"/>
      <c r="T100" s="132"/>
      <c r="U100" s="137"/>
      <c r="V100" s="137"/>
      <c r="W100" s="137"/>
    </row>
    <row r="101" spans="1:23" s="138" customFormat="1" ht="168">
      <c r="A101" s="130">
        <v>2566</v>
      </c>
      <c r="B101" s="128" t="s">
        <v>312</v>
      </c>
      <c r="C101" s="128" t="s">
        <v>313</v>
      </c>
      <c r="D101" s="128" t="s">
        <v>314</v>
      </c>
      <c r="E101" s="128" t="s">
        <v>315</v>
      </c>
      <c r="F101" s="128" t="s">
        <v>316</v>
      </c>
      <c r="G101" s="160" t="s">
        <v>289</v>
      </c>
      <c r="H101" s="121">
        <v>24000</v>
      </c>
      <c r="I101" s="246" t="s">
        <v>311</v>
      </c>
      <c r="J101" s="133" t="s">
        <v>318</v>
      </c>
      <c r="K101" s="133" t="s">
        <v>319</v>
      </c>
      <c r="L101" s="121">
        <v>24000</v>
      </c>
      <c r="M101" s="121">
        <v>24000</v>
      </c>
      <c r="N101" s="118" t="s">
        <v>390</v>
      </c>
      <c r="O101" s="122" t="s">
        <v>163</v>
      </c>
      <c r="P101" s="117" t="s">
        <v>288</v>
      </c>
      <c r="Q101" s="131">
        <v>45194</v>
      </c>
      <c r="R101" s="123">
        <v>45198</v>
      </c>
      <c r="S101" s="120"/>
      <c r="T101" s="132"/>
      <c r="U101" s="137"/>
      <c r="V101" s="137"/>
      <c r="W101" s="137"/>
    </row>
    <row r="102" spans="1:23" s="138" customFormat="1">
      <c r="A102" s="251"/>
      <c r="B102" s="46"/>
      <c r="C102" s="46"/>
      <c r="D102" s="46"/>
      <c r="E102" s="46"/>
      <c r="F102" s="46"/>
      <c r="G102" s="33"/>
      <c r="H102" s="49"/>
      <c r="I102" s="49"/>
      <c r="J102" s="49"/>
      <c r="K102" s="49"/>
      <c r="L102" s="49"/>
      <c r="M102" s="49"/>
      <c r="N102" s="253"/>
      <c r="O102" s="33"/>
      <c r="P102" s="45"/>
      <c r="Q102" s="33"/>
      <c r="R102" s="33"/>
      <c r="S102" s="120"/>
      <c r="T102" s="132"/>
      <c r="U102" s="137"/>
      <c r="V102" s="137"/>
      <c r="W102" s="137"/>
    </row>
    <row r="103" spans="1:23" s="138" customFormat="1">
      <c r="A103" s="251"/>
      <c r="B103" s="46"/>
      <c r="C103" s="46"/>
      <c r="D103" s="46"/>
      <c r="E103" s="46"/>
      <c r="F103" s="46"/>
      <c r="G103" s="33"/>
      <c r="H103" s="49"/>
      <c r="I103" s="49"/>
      <c r="J103" s="49"/>
      <c r="K103" s="49"/>
      <c r="L103" s="49"/>
      <c r="M103" s="49"/>
      <c r="N103" s="253"/>
      <c r="O103" s="33"/>
      <c r="P103" s="45"/>
      <c r="Q103" s="33"/>
      <c r="R103" s="33"/>
      <c r="S103" s="120"/>
      <c r="T103" s="132"/>
      <c r="U103" s="137"/>
      <c r="V103" s="137"/>
      <c r="W103" s="137"/>
    </row>
    <row r="104" spans="1:23" s="68" customFormat="1">
      <c r="A104" s="251"/>
      <c r="B104" s="46"/>
      <c r="C104" s="46"/>
      <c r="D104" s="46"/>
      <c r="E104" s="46"/>
      <c r="F104" s="46"/>
      <c r="G104" s="33"/>
      <c r="H104" s="49"/>
      <c r="I104" s="49"/>
      <c r="J104" s="49"/>
      <c r="K104" s="49"/>
      <c r="L104" s="49"/>
      <c r="M104" s="49"/>
      <c r="N104" s="253"/>
      <c r="O104" s="33"/>
      <c r="P104" s="45"/>
      <c r="Q104" s="33"/>
      <c r="R104" s="33"/>
      <c r="S104" s="120"/>
      <c r="T104" s="120"/>
      <c r="U104" s="70"/>
      <c r="V104" s="70"/>
      <c r="W104" s="70"/>
    </row>
    <row r="105" spans="1:23" s="68" customFormat="1">
      <c r="A105" s="251"/>
      <c r="B105" s="46"/>
      <c r="C105" s="46"/>
      <c r="D105" s="46"/>
      <c r="E105" s="46"/>
      <c r="F105" s="46"/>
      <c r="G105" s="33"/>
      <c r="H105" s="49"/>
      <c r="I105" s="49"/>
      <c r="J105" s="49"/>
      <c r="K105" s="49"/>
      <c r="L105" s="49"/>
      <c r="M105" s="49"/>
      <c r="N105" s="253"/>
      <c r="O105" s="33"/>
      <c r="P105" s="45"/>
      <c r="Q105" s="33"/>
      <c r="R105" s="33"/>
      <c r="S105" s="120"/>
      <c r="T105" s="120"/>
      <c r="U105" s="70"/>
      <c r="V105" s="70"/>
      <c r="W105" s="70"/>
    </row>
    <row r="106" spans="1:23" s="68" customFormat="1">
      <c r="A106" s="251"/>
      <c r="B106" s="46"/>
      <c r="C106" s="46"/>
      <c r="D106" s="46"/>
      <c r="E106" s="46"/>
      <c r="F106" s="46"/>
      <c r="G106" s="33"/>
      <c r="H106" s="49"/>
      <c r="I106" s="49"/>
      <c r="J106" s="49"/>
      <c r="K106" s="49"/>
      <c r="L106" s="49"/>
      <c r="M106" s="49"/>
      <c r="N106" s="253"/>
      <c r="O106" s="33"/>
      <c r="P106" s="45"/>
      <c r="Q106" s="33"/>
      <c r="R106" s="33"/>
      <c r="S106" s="44"/>
      <c r="T106" s="120"/>
      <c r="U106" s="70"/>
      <c r="V106" s="70"/>
      <c r="W106" s="70"/>
    </row>
    <row r="107" spans="1:23" s="68" customFormat="1">
      <c r="A107" s="251"/>
      <c r="B107" s="46"/>
      <c r="C107" s="46"/>
      <c r="D107" s="46"/>
      <c r="E107" s="46"/>
      <c r="F107" s="46"/>
      <c r="G107" s="33"/>
      <c r="H107" s="49"/>
      <c r="I107" s="49"/>
      <c r="J107" s="49"/>
      <c r="K107" s="49"/>
      <c r="L107" s="49"/>
      <c r="M107" s="49"/>
      <c r="N107" s="253"/>
      <c r="O107" s="33"/>
      <c r="P107" s="45"/>
      <c r="Q107" s="33"/>
      <c r="R107" s="33"/>
      <c r="S107" s="120"/>
      <c r="T107" s="120"/>
      <c r="U107" s="70"/>
      <c r="V107" s="70"/>
      <c r="W107" s="70"/>
    </row>
    <row r="108" spans="1:23" s="68" customFormat="1">
      <c r="A108" s="251"/>
      <c r="B108" s="46"/>
      <c r="C108" s="46"/>
      <c r="D108" s="46"/>
      <c r="E108" s="46"/>
      <c r="F108" s="46"/>
      <c r="G108" s="33"/>
      <c r="H108" s="49"/>
      <c r="I108" s="49"/>
      <c r="J108" s="49"/>
      <c r="K108" s="49"/>
      <c r="L108" s="49"/>
      <c r="M108" s="49"/>
      <c r="N108" s="253"/>
      <c r="O108" s="33"/>
      <c r="P108" s="45"/>
      <c r="Q108" s="33"/>
      <c r="R108" s="33"/>
      <c r="S108" s="120"/>
      <c r="T108" s="120"/>
      <c r="U108" s="70"/>
      <c r="V108" s="70"/>
      <c r="W108" s="70"/>
    </row>
    <row r="109" spans="1:23" s="68" customFormat="1">
      <c r="A109" s="251"/>
      <c r="B109" s="46"/>
      <c r="C109" s="46"/>
      <c r="D109" s="46"/>
      <c r="E109" s="46"/>
      <c r="F109" s="46"/>
      <c r="G109" s="33"/>
      <c r="H109" s="49"/>
      <c r="I109" s="49"/>
      <c r="J109" s="49"/>
      <c r="K109" s="49"/>
      <c r="L109" s="49"/>
      <c r="M109" s="49"/>
      <c r="N109" s="253"/>
      <c r="O109" s="33"/>
      <c r="P109" s="45"/>
      <c r="Q109" s="33"/>
      <c r="R109" s="33"/>
      <c r="S109" s="120"/>
      <c r="T109" s="120"/>
      <c r="U109" s="70"/>
      <c r="V109" s="70"/>
      <c r="W109" s="70"/>
    </row>
    <row r="110" spans="1:23" s="68" customFormat="1">
      <c r="A110" s="251"/>
      <c r="B110" s="46"/>
      <c r="C110" s="46"/>
      <c r="D110" s="46"/>
      <c r="E110" s="46"/>
      <c r="F110" s="46"/>
      <c r="G110" s="33"/>
      <c r="H110" s="49"/>
      <c r="I110" s="49"/>
      <c r="J110" s="49"/>
      <c r="K110" s="49"/>
      <c r="L110" s="49"/>
      <c r="M110" s="49"/>
      <c r="N110" s="253"/>
      <c r="O110" s="33"/>
      <c r="P110" s="45"/>
      <c r="Q110" s="33"/>
      <c r="R110" s="33"/>
      <c r="S110" s="120"/>
      <c r="T110" s="120"/>
      <c r="U110" s="70"/>
      <c r="V110" s="70"/>
      <c r="W110" s="70"/>
    </row>
    <row r="111" spans="1:23" s="68" customFormat="1">
      <c r="A111" s="251"/>
      <c r="B111" s="46"/>
      <c r="C111" s="46"/>
      <c r="D111" s="46"/>
      <c r="E111" s="46"/>
      <c r="F111" s="46"/>
      <c r="G111" s="33"/>
      <c r="H111" s="49"/>
      <c r="I111" s="49"/>
      <c r="J111" s="49"/>
      <c r="K111" s="49"/>
      <c r="L111" s="49"/>
      <c r="M111" s="49"/>
      <c r="N111" s="253"/>
      <c r="O111" s="33"/>
      <c r="P111" s="45"/>
      <c r="Q111" s="33"/>
      <c r="R111" s="33"/>
      <c r="S111" s="120"/>
      <c r="T111" s="120"/>
      <c r="U111" s="70"/>
      <c r="V111" s="70"/>
      <c r="W111" s="70"/>
    </row>
    <row r="112" spans="1:23" s="68" customFormat="1">
      <c r="A112" s="251"/>
      <c r="B112" s="46"/>
      <c r="C112" s="46"/>
      <c r="D112" s="46"/>
      <c r="E112" s="46"/>
      <c r="F112" s="46"/>
      <c r="G112" s="33"/>
      <c r="H112" s="49"/>
      <c r="I112" s="49"/>
      <c r="J112" s="49"/>
      <c r="K112" s="49"/>
      <c r="L112" s="49"/>
      <c r="M112" s="49"/>
      <c r="N112" s="253"/>
      <c r="O112" s="33"/>
      <c r="P112" s="45"/>
      <c r="Q112" s="33"/>
      <c r="R112" s="33"/>
      <c r="S112" s="120"/>
      <c r="T112" s="120"/>
      <c r="U112" s="70"/>
      <c r="V112" s="70"/>
      <c r="W112" s="70"/>
    </row>
    <row r="113" spans="1:23" s="68" customFormat="1">
      <c r="A113" s="251"/>
      <c r="B113" s="46"/>
      <c r="C113" s="46"/>
      <c r="D113" s="46"/>
      <c r="E113" s="46"/>
      <c r="F113" s="46"/>
      <c r="G113" s="33"/>
      <c r="H113" s="49"/>
      <c r="I113" s="49"/>
      <c r="J113" s="49"/>
      <c r="K113" s="49"/>
      <c r="L113" s="49"/>
      <c r="M113" s="49"/>
      <c r="N113" s="253"/>
      <c r="O113" s="33"/>
      <c r="P113" s="45"/>
      <c r="Q113" s="33"/>
      <c r="R113" s="33"/>
      <c r="S113" s="120"/>
      <c r="T113" s="120"/>
      <c r="U113" s="70"/>
      <c r="V113" s="70"/>
      <c r="W113" s="70"/>
    </row>
    <row r="114" spans="1:23" s="43" customFormat="1">
      <c r="A114" s="251"/>
      <c r="B114" s="46"/>
      <c r="C114" s="46"/>
      <c r="D114" s="46"/>
      <c r="E114" s="46"/>
      <c r="F114" s="46"/>
      <c r="G114" s="33"/>
      <c r="H114" s="49"/>
      <c r="I114" s="49"/>
      <c r="J114" s="49"/>
      <c r="K114" s="49"/>
      <c r="L114" s="49"/>
      <c r="M114" s="49"/>
      <c r="N114" s="253"/>
      <c r="O114" s="33"/>
      <c r="P114" s="45"/>
      <c r="Q114" s="33"/>
      <c r="R114" s="33"/>
      <c r="S114" s="120"/>
      <c r="T114" s="32"/>
      <c r="U114" s="32"/>
      <c r="V114" s="32"/>
      <c r="W114" s="32"/>
    </row>
    <row r="115" spans="1:23" s="68" customFormat="1">
      <c r="A115" s="251"/>
      <c r="B115" s="46"/>
      <c r="C115" s="46"/>
      <c r="D115" s="46"/>
      <c r="E115" s="46"/>
      <c r="F115" s="46"/>
      <c r="G115" s="33"/>
      <c r="H115" s="49"/>
      <c r="I115" s="49"/>
      <c r="J115" s="49"/>
      <c r="K115" s="49"/>
      <c r="L115" s="49"/>
      <c r="M115" s="49"/>
      <c r="N115" s="253"/>
      <c r="O115" s="33"/>
      <c r="P115" s="45"/>
      <c r="Q115" s="33"/>
      <c r="R115" s="33"/>
      <c r="S115" s="120"/>
      <c r="T115" s="120"/>
      <c r="U115" s="70"/>
      <c r="V115" s="70"/>
      <c r="W115" s="70"/>
    </row>
    <row r="116" spans="1:23" s="68" customFormat="1">
      <c r="A116" s="251"/>
      <c r="B116" s="46"/>
      <c r="C116" s="46"/>
      <c r="D116" s="46"/>
      <c r="E116" s="46"/>
      <c r="F116" s="46"/>
      <c r="G116" s="33"/>
      <c r="H116" s="49"/>
      <c r="I116" s="49"/>
      <c r="J116" s="49"/>
      <c r="K116" s="49"/>
      <c r="L116" s="49"/>
      <c r="M116" s="49"/>
      <c r="N116" s="253"/>
      <c r="O116" s="33"/>
      <c r="P116" s="45"/>
      <c r="Q116" s="33"/>
      <c r="R116" s="33"/>
      <c r="S116" s="120"/>
      <c r="T116" s="120"/>
      <c r="U116" s="70"/>
      <c r="V116" s="70"/>
      <c r="W116" s="70"/>
    </row>
    <row r="117" spans="1:23" s="68" customFormat="1">
      <c r="A117" s="251"/>
      <c r="B117" s="46"/>
      <c r="C117" s="46"/>
      <c r="D117" s="46"/>
      <c r="E117" s="46"/>
      <c r="F117" s="46"/>
      <c r="G117" s="33"/>
      <c r="H117" s="49"/>
      <c r="I117" s="49"/>
      <c r="J117" s="49"/>
      <c r="K117" s="49"/>
      <c r="L117" s="49"/>
      <c r="M117" s="49"/>
      <c r="N117" s="253"/>
      <c r="O117" s="33"/>
      <c r="P117" s="45"/>
      <c r="Q117" s="33"/>
      <c r="R117" s="33"/>
      <c r="S117" s="120"/>
      <c r="T117" s="120"/>
      <c r="U117" s="70"/>
      <c r="V117" s="70"/>
      <c r="W117" s="70"/>
    </row>
    <row r="118" spans="1:23" s="68" customFormat="1">
      <c r="A118" s="251"/>
      <c r="B118" s="46"/>
      <c r="C118" s="46"/>
      <c r="D118" s="46"/>
      <c r="E118" s="46"/>
      <c r="F118" s="46"/>
      <c r="G118" s="33"/>
      <c r="H118" s="49"/>
      <c r="I118" s="49"/>
      <c r="J118" s="49"/>
      <c r="K118" s="49"/>
      <c r="L118" s="49"/>
      <c r="M118" s="49"/>
      <c r="N118" s="253"/>
      <c r="O118" s="33"/>
      <c r="P118" s="45"/>
      <c r="Q118" s="33"/>
      <c r="R118" s="33"/>
      <c r="S118" s="120"/>
      <c r="T118" s="120"/>
      <c r="U118" s="70"/>
      <c r="V118" s="70"/>
      <c r="W118" s="70"/>
    </row>
    <row r="119" spans="1:23" s="68" customFormat="1">
      <c r="A119" s="251"/>
      <c r="B119" s="46"/>
      <c r="C119" s="46"/>
      <c r="D119" s="46"/>
      <c r="E119" s="46"/>
      <c r="F119" s="46"/>
      <c r="G119" s="33"/>
      <c r="H119" s="49"/>
      <c r="I119" s="49"/>
      <c r="J119" s="49"/>
      <c r="K119" s="49"/>
      <c r="L119" s="49"/>
      <c r="M119" s="49"/>
      <c r="N119" s="253"/>
      <c r="O119" s="33"/>
      <c r="P119" s="45"/>
      <c r="Q119" s="33"/>
      <c r="R119" s="33"/>
      <c r="S119" s="44"/>
      <c r="T119" s="120"/>
      <c r="U119" s="70"/>
      <c r="V119" s="70"/>
      <c r="W119" s="70"/>
    </row>
    <row r="120" spans="1:23" s="68" customFormat="1">
      <c r="A120" s="251"/>
      <c r="B120" s="46"/>
      <c r="C120" s="46"/>
      <c r="D120" s="46"/>
      <c r="E120" s="46"/>
      <c r="F120" s="46"/>
      <c r="G120" s="33"/>
      <c r="H120" s="49"/>
      <c r="I120" s="49"/>
      <c r="J120" s="49"/>
      <c r="K120" s="49"/>
      <c r="L120" s="49"/>
      <c r="M120" s="49"/>
      <c r="N120" s="253"/>
      <c r="O120" s="33"/>
      <c r="P120" s="45"/>
      <c r="Q120" s="33"/>
      <c r="R120" s="33"/>
      <c r="S120" s="44"/>
      <c r="T120" s="120"/>
      <c r="U120" s="70"/>
      <c r="V120" s="70"/>
      <c r="W120" s="70"/>
    </row>
    <row r="121" spans="1:23" s="68" customFormat="1">
      <c r="A121" s="251"/>
      <c r="B121" s="46"/>
      <c r="C121" s="46"/>
      <c r="D121" s="46"/>
      <c r="E121" s="46"/>
      <c r="F121" s="46"/>
      <c r="G121" s="33"/>
      <c r="H121" s="49"/>
      <c r="I121" s="49"/>
      <c r="J121" s="49"/>
      <c r="K121" s="49"/>
      <c r="L121" s="49"/>
      <c r="M121" s="49"/>
      <c r="N121" s="253"/>
      <c r="O121" s="33"/>
      <c r="P121" s="45"/>
      <c r="Q121" s="33"/>
      <c r="R121" s="33"/>
      <c r="S121" s="44"/>
      <c r="T121" s="120"/>
      <c r="U121" s="70"/>
      <c r="V121" s="70"/>
      <c r="W121" s="70"/>
    </row>
    <row r="122" spans="1:23" s="68" customFormat="1">
      <c r="A122" s="251"/>
      <c r="B122" s="46"/>
      <c r="C122" s="46"/>
      <c r="D122" s="46"/>
      <c r="E122" s="46"/>
      <c r="F122" s="46"/>
      <c r="G122" s="33"/>
      <c r="H122" s="49"/>
      <c r="I122" s="49"/>
      <c r="J122" s="49"/>
      <c r="K122" s="49"/>
      <c r="L122" s="49"/>
      <c r="M122" s="49"/>
      <c r="N122" s="253"/>
      <c r="O122" s="33"/>
      <c r="P122" s="45"/>
      <c r="Q122" s="33"/>
      <c r="R122" s="33"/>
      <c r="S122" s="44"/>
      <c r="T122" s="120"/>
      <c r="U122" s="70"/>
      <c r="V122" s="70"/>
      <c r="W122" s="70"/>
    </row>
    <row r="123" spans="1:23" s="68" customFormat="1">
      <c r="A123" s="251"/>
      <c r="B123" s="46"/>
      <c r="C123" s="46"/>
      <c r="D123" s="46"/>
      <c r="E123" s="46"/>
      <c r="F123" s="46"/>
      <c r="G123" s="33"/>
      <c r="H123" s="49"/>
      <c r="I123" s="49"/>
      <c r="J123" s="49"/>
      <c r="K123" s="49"/>
      <c r="L123" s="49"/>
      <c r="M123" s="49"/>
      <c r="N123" s="253"/>
      <c r="O123" s="33"/>
      <c r="P123" s="45"/>
      <c r="Q123" s="33"/>
      <c r="R123" s="33"/>
      <c r="S123" s="44"/>
      <c r="T123" s="120"/>
      <c r="U123" s="70"/>
      <c r="V123" s="70"/>
      <c r="W123" s="70"/>
    </row>
    <row r="124" spans="1:23" s="68" customFormat="1">
      <c r="A124" s="251"/>
      <c r="B124" s="46"/>
      <c r="C124" s="46"/>
      <c r="D124" s="46"/>
      <c r="E124" s="46"/>
      <c r="F124" s="46"/>
      <c r="G124" s="33"/>
      <c r="H124" s="49"/>
      <c r="I124" s="49"/>
      <c r="J124" s="49"/>
      <c r="K124" s="49"/>
      <c r="L124" s="49"/>
      <c r="M124" s="49"/>
      <c r="N124" s="253"/>
      <c r="O124" s="33"/>
      <c r="P124" s="45"/>
      <c r="Q124" s="33"/>
      <c r="R124" s="33"/>
      <c r="S124" s="44"/>
      <c r="T124" s="120"/>
      <c r="U124" s="70"/>
      <c r="V124" s="70"/>
      <c r="W124" s="70"/>
    </row>
    <row r="125" spans="1:23" s="68" customFormat="1">
      <c r="A125" s="251"/>
      <c r="B125" s="46"/>
      <c r="C125" s="46"/>
      <c r="D125" s="46"/>
      <c r="E125" s="46"/>
      <c r="F125" s="46"/>
      <c r="G125" s="33"/>
      <c r="H125" s="49"/>
      <c r="I125" s="49"/>
      <c r="J125" s="49"/>
      <c r="K125" s="49"/>
      <c r="L125" s="49"/>
      <c r="M125" s="49"/>
      <c r="N125" s="253"/>
      <c r="O125" s="33"/>
      <c r="P125" s="45"/>
      <c r="Q125" s="33"/>
      <c r="R125" s="33"/>
      <c r="S125" s="44"/>
      <c r="T125" s="120"/>
      <c r="U125" s="70"/>
      <c r="V125" s="70"/>
      <c r="W125" s="70"/>
    </row>
    <row r="126" spans="1:23" s="68" customFormat="1">
      <c r="A126" s="251"/>
      <c r="B126" s="46"/>
      <c r="C126" s="46"/>
      <c r="D126" s="46"/>
      <c r="E126" s="46"/>
      <c r="F126" s="46"/>
      <c r="G126" s="33"/>
      <c r="H126" s="49"/>
      <c r="I126" s="49"/>
      <c r="J126" s="49"/>
      <c r="K126" s="49"/>
      <c r="L126" s="49"/>
      <c r="M126" s="49"/>
      <c r="N126" s="253"/>
      <c r="O126" s="33"/>
      <c r="P126" s="45"/>
      <c r="Q126" s="33"/>
      <c r="R126" s="33"/>
      <c r="S126" s="44"/>
      <c r="T126" s="120"/>
      <c r="U126" s="70"/>
      <c r="V126" s="70"/>
      <c r="W126" s="70"/>
    </row>
  </sheetData>
  <mergeCells count="3">
    <mergeCell ref="A1:R1"/>
    <mergeCell ref="A2:R2"/>
    <mergeCell ref="A3:R3"/>
  </mergeCells>
  <phoneticPr fontId="7" type="noConversion"/>
  <printOptions horizontalCentered="1"/>
  <pageMargins left="0" right="0" top="0.78740157480314965" bottom="3.937007874015748E-2" header="0.31496062992125984" footer="3.937007874015748E-2"/>
  <pageSetup paperSize="5" scale="85" orientation="landscape" verticalDpi="4294967293" r:id="rId1"/>
  <rowBreaks count="1" manualBreakCount="1">
    <brk id="49" max="17" man="1"/>
  </rowBreaks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3"/>
  <sheetViews>
    <sheetView view="pageBreakPreview" zoomScaleNormal="100" zoomScaleSheetLayoutView="100" workbookViewId="0">
      <pane ySplit="6" topLeftCell="A16" activePane="bottomLeft" state="frozen"/>
      <selection pane="bottomLeft" activeCell="I17" sqref="I17"/>
    </sheetView>
  </sheetViews>
  <sheetFormatPr defaultColWidth="9" defaultRowHeight="21"/>
  <cols>
    <col min="1" max="1" width="4.42578125" style="6" customWidth="1"/>
    <col min="2" max="2" width="11.42578125" style="13" customWidth="1"/>
    <col min="3" max="3" width="7.140625" style="1" bestFit="1" customWidth="1"/>
    <col min="4" max="4" width="9.85546875" style="1" customWidth="1"/>
    <col min="5" max="5" width="31.28515625" style="1" customWidth="1"/>
    <col min="6" max="6" width="11.7109375" style="1" customWidth="1"/>
    <col min="7" max="7" width="31.7109375" style="1" customWidth="1"/>
    <col min="8" max="8" width="8.5703125" style="1" bestFit="1" customWidth="1"/>
    <col min="9" max="9" width="6.7109375" style="6" customWidth="1"/>
    <col min="10" max="12" width="6.7109375" style="1" customWidth="1"/>
    <col min="13" max="13" width="5.42578125" style="1" customWidth="1"/>
    <col min="14" max="14" width="22.42578125" style="15" customWidth="1"/>
    <col min="15" max="15" width="10.85546875" style="7" customWidth="1"/>
    <col min="16" max="16" width="9" style="22"/>
    <col min="17" max="17" width="9" style="154"/>
    <col min="18" max="18" width="14.85546875" style="1" customWidth="1"/>
    <col min="19" max="16384" width="9" style="1"/>
  </cols>
  <sheetData>
    <row r="1" spans="1:18">
      <c r="A1" s="241" t="s">
        <v>56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8">
      <c r="A2" s="241" t="s">
        <v>20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8">
      <c r="A3" s="241" t="s">
        <v>78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</row>
    <row r="4" spans="1:18">
      <c r="A4" s="19"/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s="4" customFormat="1" ht="25.5" customHeight="1">
      <c r="A5" s="3" t="s">
        <v>0</v>
      </c>
      <c r="B5" s="11" t="s">
        <v>19</v>
      </c>
      <c r="C5" s="3" t="s">
        <v>24</v>
      </c>
      <c r="D5" s="3" t="s">
        <v>13</v>
      </c>
      <c r="E5" s="17" t="s">
        <v>2</v>
      </c>
      <c r="F5" s="3" t="s">
        <v>17</v>
      </c>
      <c r="G5" s="20" t="s">
        <v>15</v>
      </c>
      <c r="H5" s="3" t="s">
        <v>5</v>
      </c>
      <c r="I5" s="3" t="s">
        <v>7</v>
      </c>
      <c r="J5" s="3" t="s">
        <v>9</v>
      </c>
      <c r="K5" s="3" t="s">
        <v>10</v>
      </c>
      <c r="L5" s="242" t="s">
        <v>12</v>
      </c>
      <c r="M5" s="242" t="s">
        <v>26</v>
      </c>
      <c r="N5" s="16"/>
      <c r="O5" s="14"/>
      <c r="P5" s="23"/>
      <c r="Q5" s="23"/>
    </row>
    <row r="6" spans="1:18" s="4" customFormat="1" ht="25.5" customHeight="1">
      <c r="A6" s="5" t="s">
        <v>1</v>
      </c>
      <c r="B6" s="12" t="s">
        <v>22</v>
      </c>
      <c r="C6" s="5" t="s">
        <v>3</v>
      </c>
      <c r="D6" s="5" t="s">
        <v>4</v>
      </c>
      <c r="E6" s="18"/>
      <c r="F6" s="5" t="s">
        <v>18</v>
      </c>
      <c r="G6" s="21" t="s">
        <v>16</v>
      </c>
      <c r="H6" s="5" t="s">
        <v>6</v>
      </c>
      <c r="I6" s="5" t="s">
        <v>8</v>
      </c>
      <c r="J6" s="5" t="s">
        <v>13</v>
      </c>
      <c r="K6" s="5" t="s">
        <v>11</v>
      </c>
      <c r="L6" s="243"/>
      <c r="M6" s="243"/>
      <c r="N6" s="16"/>
      <c r="O6" s="14"/>
      <c r="P6" s="23"/>
      <c r="Q6" s="23"/>
    </row>
    <row r="7" spans="1:18" s="8" customFormat="1">
      <c r="A7" s="245" t="s">
        <v>77</v>
      </c>
      <c r="B7" s="245"/>
      <c r="C7" s="245"/>
      <c r="D7" s="245"/>
      <c r="E7" s="245"/>
      <c r="F7" s="143"/>
      <c r="G7" s="143"/>
      <c r="H7" s="143"/>
      <c r="I7" s="144"/>
      <c r="J7" s="143"/>
      <c r="K7" s="143"/>
      <c r="L7" s="143"/>
      <c r="M7" s="145"/>
      <c r="N7" s="27"/>
      <c r="O7" s="28"/>
      <c r="P7" s="25"/>
      <c r="Q7" s="25"/>
      <c r="R7" s="26"/>
    </row>
    <row r="8" spans="1:18" s="74" customFormat="1" ht="126">
      <c r="A8" s="146">
        <v>1</v>
      </c>
      <c r="B8" s="147" t="s">
        <v>28</v>
      </c>
      <c r="C8" s="148" t="s">
        <v>75</v>
      </c>
      <c r="D8" s="149">
        <v>44837</v>
      </c>
      <c r="E8" s="150" t="s">
        <v>76</v>
      </c>
      <c r="F8" s="146">
        <v>500000</v>
      </c>
      <c r="G8" s="127" t="s">
        <v>46</v>
      </c>
      <c r="H8" s="146">
        <f>F8</f>
        <v>500000</v>
      </c>
      <c r="I8" s="146" t="s">
        <v>23</v>
      </c>
      <c r="J8" s="151" t="s">
        <v>47</v>
      </c>
      <c r="K8" s="146" t="s">
        <v>25</v>
      </c>
      <c r="L8" s="149" t="s">
        <v>27</v>
      </c>
      <c r="M8" s="152"/>
      <c r="N8" s="73"/>
      <c r="P8" s="75"/>
      <c r="Q8" s="155"/>
    </row>
    <row r="9" spans="1:18" s="74" customFormat="1">
      <c r="A9" s="171"/>
      <c r="B9" s="172"/>
      <c r="C9" s="173"/>
      <c r="D9" s="174"/>
      <c r="E9" s="175"/>
      <c r="F9" s="171"/>
      <c r="G9" s="126"/>
      <c r="H9" s="171"/>
      <c r="I9" s="171"/>
      <c r="J9" s="176"/>
      <c r="K9" s="171"/>
      <c r="L9" s="174"/>
      <c r="M9" s="196"/>
      <c r="N9" s="177"/>
      <c r="O9" s="178"/>
      <c r="P9" s="75"/>
      <c r="Q9" s="155"/>
    </row>
    <row r="10" spans="1:18" s="8" customFormat="1">
      <c r="A10" s="244" t="s">
        <v>57</v>
      </c>
      <c r="B10" s="244"/>
      <c r="C10" s="244"/>
      <c r="D10" s="244"/>
      <c r="E10" s="244"/>
      <c r="F10" s="7"/>
      <c r="G10" s="7"/>
      <c r="H10" s="7"/>
      <c r="I10" s="157"/>
      <c r="J10" s="7"/>
      <c r="K10" s="7"/>
      <c r="L10" s="7"/>
      <c r="M10" s="170"/>
      <c r="N10" s="27"/>
      <c r="O10" s="28"/>
      <c r="P10" s="25"/>
      <c r="Q10" s="25"/>
      <c r="R10" s="26"/>
    </row>
    <row r="11" spans="1:18" s="74" customFormat="1" ht="126">
      <c r="A11" s="146">
        <v>1</v>
      </c>
      <c r="B11" s="147" t="s">
        <v>28</v>
      </c>
      <c r="C11" s="148" t="s">
        <v>82</v>
      </c>
      <c r="D11" s="149">
        <v>44944</v>
      </c>
      <c r="E11" s="150" t="s">
        <v>76</v>
      </c>
      <c r="F11" s="146">
        <v>500000</v>
      </c>
      <c r="G11" s="127" t="s">
        <v>46</v>
      </c>
      <c r="H11" s="146">
        <f>F11</f>
        <v>500000</v>
      </c>
      <c r="I11" s="146" t="s">
        <v>23</v>
      </c>
      <c r="J11" s="151" t="s">
        <v>47</v>
      </c>
      <c r="K11" s="146" t="s">
        <v>25</v>
      </c>
      <c r="L11" s="149" t="s">
        <v>27</v>
      </c>
      <c r="M11" s="152"/>
      <c r="N11" s="73"/>
      <c r="P11" s="75"/>
      <c r="Q11" s="155"/>
    </row>
    <row r="12" spans="1:18" s="74" customFormat="1">
      <c r="A12" s="189"/>
      <c r="B12" s="190"/>
      <c r="C12" s="191"/>
      <c r="D12" s="192"/>
      <c r="E12" s="193"/>
      <c r="F12" s="189"/>
      <c r="G12" s="194"/>
      <c r="H12" s="189"/>
      <c r="I12" s="189"/>
      <c r="J12" s="195"/>
      <c r="K12" s="189"/>
      <c r="L12" s="192"/>
      <c r="M12" s="189"/>
      <c r="N12" s="177"/>
      <c r="O12" s="178"/>
      <c r="P12" s="75"/>
      <c r="Q12" s="155"/>
    </row>
    <row r="13" spans="1:18" s="74" customFormat="1">
      <c r="A13" s="171"/>
      <c r="B13" s="172"/>
      <c r="C13" s="173"/>
      <c r="D13" s="174"/>
      <c r="E13" s="175"/>
      <c r="F13" s="171"/>
      <c r="G13" s="126"/>
      <c r="H13" s="171"/>
      <c r="I13" s="171"/>
      <c r="J13" s="176"/>
      <c r="K13" s="171"/>
      <c r="L13" s="174"/>
      <c r="M13" s="171"/>
      <c r="N13" s="177"/>
      <c r="O13" s="178"/>
      <c r="P13" s="75"/>
      <c r="Q13" s="155"/>
    </row>
    <row r="14" spans="1:18" s="74" customFormat="1">
      <c r="A14" s="171"/>
      <c r="B14" s="172"/>
      <c r="C14" s="173"/>
      <c r="D14" s="174"/>
      <c r="E14" s="175"/>
      <c r="F14" s="171"/>
      <c r="G14" s="126"/>
      <c r="H14" s="171"/>
      <c r="I14" s="171"/>
      <c r="J14" s="176"/>
      <c r="K14" s="171"/>
      <c r="L14" s="174"/>
      <c r="M14" s="171"/>
      <c r="N14" s="177"/>
      <c r="O14" s="178"/>
      <c r="P14" s="75"/>
      <c r="Q14" s="155"/>
    </row>
    <row r="15" spans="1:18" s="74" customFormat="1">
      <c r="A15" s="171"/>
      <c r="B15" s="172"/>
      <c r="C15" s="173"/>
      <c r="D15" s="174"/>
      <c r="E15" s="175"/>
      <c r="F15" s="171"/>
      <c r="G15" s="126"/>
      <c r="H15" s="171"/>
      <c r="I15" s="171"/>
      <c r="J15" s="176"/>
      <c r="K15" s="171"/>
      <c r="L15" s="174"/>
      <c r="M15" s="171"/>
      <c r="N15" s="177"/>
      <c r="O15" s="178"/>
      <c r="P15" s="75"/>
      <c r="Q15" s="155"/>
    </row>
    <row r="16" spans="1:18" s="8" customFormat="1">
      <c r="A16" s="244" t="s">
        <v>65</v>
      </c>
      <c r="B16" s="244"/>
      <c r="C16" s="244"/>
      <c r="D16" s="244"/>
      <c r="E16" s="244"/>
      <c r="F16" s="7"/>
      <c r="G16" s="7"/>
      <c r="H16" s="7"/>
      <c r="I16" s="157"/>
      <c r="J16" s="7"/>
      <c r="K16" s="7"/>
      <c r="L16" s="7"/>
      <c r="M16" s="170"/>
      <c r="N16" s="27"/>
      <c r="O16" s="28"/>
      <c r="P16" s="25"/>
      <c r="Q16" s="25"/>
      <c r="R16" s="26"/>
    </row>
    <row r="17" spans="1:18" s="74" customFormat="1">
      <c r="A17" s="146"/>
      <c r="B17" s="147"/>
      <c r="C17" s="148"/>
      <c r="D17" s="149"/>
      <c r="E17" s="150"/>
      <c r="F17" s="146"/>
      <c r="G17" s="127"/>
      <c r="H17" s="146"/>
      <c r="I17" s="146"/>
      <c r="J17" s="151"/>
      <c r="K17" s="146"/>
      <c r="L17" s="149"/>
      <c r="M17" s="152"/>
      <c r="N17" s="73"/>
      <c r="P17" s="75"/>
      <c r="Q17" s="155"/>
    </row>
    <row r="18" spans="1:18" s="74" customFormat="1">
      <c r="A18" s="171"/>
      <c r="B18" s="172"/>
      <c r="C18" s="173"/>
      <c r="D18" s="174"/>
      <c r="E18" s="175"/>
      <c r="F18" s="171"/>
      <c r="G18" s="126"/>
      <c r="H18" s="171"/>
      <c r="I18" s="171"/>
      <c r="J18" s="176"/>
      <c r="K18" s="171"/>
      <c r="L18" s="174"/>
      <c r="M18" s="196"/>
      <c r="N18" s="177"/>
      <c r="O18" s="178"/>
      <c r="P18" s="75"/>
      <c r="Q18" s="155"/>
    </row>
    <row r="19" spans="1:18" s="8" customFormat="1">
      <c r="A19" s="244" t="s">
        <v>66</v>
      </c>
      <c r="B19" s="244"/>
      <c r="C19" s="244"/>
      <c r="D19" s="244"/>
      <c r="E19" s="244"/>
      <c r="F19" s="7"/>
      <c r="G19" s="7"/>
      <c r="H19" s="7"/>
      <c r="I19" s="157"/>
      <c r="J19" s="7"/>
      <c r="K19" s="7"/>
      <c r="L19" s="7"/>
      <c r="M19" s="170"/>
      <c r="N19" s="27"/>
      <c r="O19" s="28"/>
      <c r="P19" s="25"/>
      <c r="Q19" s="25"/>
      <c r="R19" s="26"/>
    </row>
    <row r="20" spans="1:18" s="74" customFormat="1">
      <c r="A20" s="146"/>
      <c r="B20" s="147"/>
      <c r="C20" s="148"/>
      <c r="D20" s="149"/>
      <c r="E20" s="150"/>
      <c r="F20" s="146"/>
      <c r="G20" s="127"/>
      <c r="H20" s="146"/>
      <c r="I20" s="146"/>
      <c r="J20" s="151"/>
      <c r="K20" s="146"/>
      <c r="L20" s="149"/>
      <c r="M20" s="152"/>
      <c r="N20" s="73"/>
      <c r="P20" s="75"/>
      <c r="Q20" s="155"/>
    </row>
    <row r="21" spans="1:18" s="74" customFormat="1">
      <c r="A21" s="171"/>
      <c r="B21" s="172"/>
      <c r="C21" s="173"/>
      <c r="D21" s="174"/>
      <c r="E21" s="175"/>
      <c r="F21" s="171"/>
      <c r="G21" s="126"/>
      <c r="H21" s="171"/>
      <c r="I21" s="171"/>
      <c r="J21" s="176"/>
      <c r="K21" s="171"/>
      <c r="L21" s="174"/>
      <c r="M21" s="196"/>
      <c r="N21" s="177"/>
      <c r="O21" s="178"/>
      <c r="P21" s="75"/>
      <c r="Q21" s="155"/>
    </row>
    <row r="22" spans="1:18" s="8" customFormat="1">
      <c r="A22" s="244" t="s">
        <v>67</v>
      </c>
      <c r="B22" s="244"/>
      <c r="C22" s="244"/>
      <c r="D22" s="244"/>
      <c r="E22" s="244"/>
      <c r="F22" s="7"/>
      <c r="G22" s="7"/>
      <c r="H22" s="7"/>
      <c r="I22" s="157"/>
      <c r="J22" s="7"/>
      <c r="K22" s="7"/>
      <c r="L22" s="7"/>
      <c r="M22" s="170"/>
      <c r="N22" s="27"/>
      <c r="O22" s="28"/>
      <c r="P22" s="25"/>
      <c r="Q22" s="25"/>
      <c r="R22" s="26"/>
    </row>
    <row r="23" spans="1:18" s="74" customFormat="1">
      <c r="A23" s="146"/>
      <c r="B23" s="147"/>
      <c r="C23" s="148"/>
      <c r="D23" s="149"/>
      <c r="E23" s="150"/>
      <c r="F23" s="146"/>
      <c r="G23" s="127"/>
      <c r="H23" s="146"/>
      <c r="I23" s="146"/>
      <c r="J23" s="151"/>
      <c r="K23" s="146"/>
      <c r="L23" s="149"/>
      <c r="M23" s="152"/>
      <c r="N23" s="73"/>
      <c r="P23" s="75"/>
      <c r="Q23" s="155"/>
    </row>
    <row r="24" spans="1:18" s="9" customFormat="1">
      <c r="A24" s="179"/>
      <c r="B24" s="180"/>
      <c r="C24" s="181"/>
      <c r="D24" s="182"/>
      <c r="E24" s="183"/>
      <c r="F24" s="179"/>
      <c r="G24" s="184"/>
      <c r="H24" s="179"/>
      <c r="I24" s="179"/>
      <c r="J24" s="179"/>
      <c r="K24" s="179"/>
      <c r="L24" s="179"/>
      <c r="M24" s="179"/>
      <c r="N24" s="27" t="s">
        <v>54</v>
      </c>
      <c r="O24" s="28">
        <v>500000</v>
      </c>
      <c r="P24" s="25" t="s">
        <v>37</v>
      </c>
      <c r="Q24" s="25" t="s">
        <v>38</v>
      </c>
      <c r="R24" s="26" t="s">
        <v>14</v>
      </c>
    </row>
    <row r="25" spans="1:18" s="9" customFormat="1">
      <c r="A25" s="157"/>
      <c r="B25" s="185"/>
      <c r="C25" s="186"/>
      <c r="D25" s="187"/>
      <c r="E25" s="7"/>
      <c r="F25" s="157"/>
      <c r="G25" s="15"/>
      <c r="H25" s="157"/>
      <c r="I25" s="157"/>
      <c r="J25" s="157"/>
      <c r="K25" s="157"/>
      <c r="L25" s="157"/>
      <c r="M25" s="157"/>
      <c r="N25" s="73"/>
      <c r="O25" s="74"/>
      <c r="P25" s="75"/>
      <c r="Q25" s="155">
        <f>O24-P25</f>
        <v>500000</v>
      </c>
      <c r="R25" s="74"/>
    </row>
    <row r="26" spans="1:18" s="9" customFormat="1">
      <c r="A26" s="157"/>
      <c r="B26" s="185"/>
      <c r="C26" s="186"/>
      <c r="D26" s="187"/>
      <c r="E26" s="157"/>
      <c r="F26" s="157"/>
      <c r="G26" s="15"/>
      <c r="H26" s="157"/>
      <c r="I26" s="157"/>
      <c r="J26" s="157"/>
      <c r="K26" s="157"/>
      <c r="L26" s="157"/>
      <c r="M26" s="157"/>
      <c r="N26" s="29"/>
      <c r="O26" s="74" t="s">
        <v>39</v>
      </c>
      <c r="P26" s="24">
        <v>106878.92</v>
      </c>
      <c r="Q26" s="156">
        <f>Q25-P26</f>
        <v>393121.08</v>
      </c>
    </row>
    <row r="27" spans="1:18" s="9" customFormat="1">
      <c r="A27" s="157"/>
      <c r="B27" s="185"/>
      <c r="C27" s="186"/>
      <c r="D27" s="187"/>
      <c r="E27" s="157"/>
      <c r="F27" s="157"/>
      <c r="G27" s="157"/>
      <c r="H27" s="157"/>
      <c r="I27" s="157"/>
      <c r="J27" s="157"/>
      <c r="K27" s="157"/>
      <c r="L27" s="157"/>
      <c r="M27" s="157"/>
      <c r="N27" s="29"/>
      <c r="O27" s="9" t="s">
        <v>40</v>
      </c>
      <c r="P27" s="24">
        <v>84783.83</v>
      </c>
      <c r="Q27" s="156">
        <f>Q26-P27</f>
        <v>308337.25</v>
      </c>
    </row>
    <row r="28" spans="1:18">
      <c r="A28" s="157"/>
      <c r="B28" s="188"/>
      <c r="C28" s="7"/>
      <c r="D28" s="7"/>
      <c r="E28" s="7"/>
      <c r="F28" s="7"/>
      <c r="G28" s="7"/>
      <c r="H28" s="7"/>
      <c r="I28" s="157"/>
      <c r="J28" s="7"/>
      <c r="K28" s="7"/>
      <c r="L28" s="7"/>
      <c r="M28" s="7"/>
      <c r="O28" s="74" t="s">
        <v>41</v>
      </c>
      <c r="P28" s="22">
        <v>96817.93</v>
      </c>
      <c r="Q28" s="156">
        <f t="shared" ref="Q28:Q30" si="0">Q27-P28</f>
        <v>211519.32</v>
      </c>
    </row>
    <row r="29" spans="1:18">
      <c r="O29" s="9" t="s">
        <v>42</v>
      </c>
      <c r="P29" s="22">
        <v>95964.53</v>
      </c>
      <c r="Q29" s="156">
        <f t="shared" si="0"/>
        <v>115554.79000000001</v>
      </c>
    </row>
    <row r="30" spans="1:18">
      <c r="O30" s="74" t="s">
        <v>29</v>
      </c>
      <c r="P30" s="22">
        <v>87810.39</v>
      </c>
      <c r="Q30" s="156">
        <f t="shared" si="0"/>
        <v>27744.400000000009</v>
      </c>
    </row>
    <row r="31" spans="1:18">
      <c r="N31" s="27"/>
      <c r="O31" s="7" t="s">
        <v>62</v>
      </c>
      <c r="P31" s="22">
        <v>19633.5</v>
      </c>
      <c r="Q31" s="154">
        <f>Q30-P31</f>
        <v>8110.9000000000087</v>
      </c>
    </row>
    <row r="32" spans="1:18">
      <c r="N32" s="27" t="s">
        <v>55</v>
      </c>
      <c r="O32" s="9"/>
      <c r="Q32" s="154">
        <v>200000</v>
      </c>
    </row>
    <row r="33" spans="14:17">
      <c r="N33" s="27"/>
      <c r="O33" s="9" t="s">
        <v>63</v>
      </c>
      <c r="P33" s="22">
        <v>83745.98</v>
      </c>
      <c r="Q33" s="156">
        <f>Q32-P33</f>
        <v>116254.02</v>
      </c>
    </row>
    <row r="34" spans="14:17">
      <c r="O34" s="157" t="s">
        <v>31</v>
      </c>
      <c r="P34" s="22">
        <v>98362.63</v>
      </c>
      <c r="Q34" s="156">
        <f>Q33-P34</f>
        <v>17891.39</v>
      </c>
    </row>
    <row r="35" spans="14:17">
      <c r="N35" s="27" t="s">
        <v>64</v>
      </c>
      <c r="O35" s="9" t="s">
        <v>32</v>
      </c>
      <c r="Q35" s="154">
        <v>150000</v>
      </c>
    </row>
    <row r="36" spans="14:17">
      <c r="N36" s="27"/>
      <c r="O36" s="9" t="s">
        <v>32</v>
      </c>
      <c r="P36" s="22">
        <v>17305.29</v>
      </c>
      <c r="Q36" s="154">
        <f>Q35-P36</f>
        <v>132694.71</v>
      </c>
    </row>
    <row r="37" spans="14:17">
      <c r="N37" s="27"/>
      <c r="O37" s="9" t="s">
        <v>32</v>
      </c>
      <c r="P37" s="22">
        <v>112877.49</v>
      </c>
      <c r="Q37" s="154">
        <f>Q36-P37</f>
        <v>19817.219999999987</v>
      </c>
    </row>
    <row r="38" spans="14:17">
      <c r="N38" s="27" t="s">
        <v>71</v>
      </c>
      <c r="O38" s="9"/>
      <c r="Q38" s="154">
        <v>100000</v>
      </c>
    </row>
    <row r="39" spans="14:17">
      <c r="O39" s="157" t="s">
        <v>33</v>
      </c>
    </row>
    <row r="40" spans="14:17">
      <c r="N40" s="27" t="s">
        <v>70</v>
      </c>
      <c r="O40" s="9"/>
      <c r="Q40" s="154">
        <v>450000</v>
      </c>
    </row>
    <row r="41" spans="14:17">
      <c r="O41" s="9" t="s">
        <v>34</v>
      </c>
      <c r="P41" s="22">
        <v>115173.01</v>
      </c>
      <c r="Q41" s="154">
        <f>Q40-P41</f>
        <v>334826.99</v>
      </c>
    </row>
    <row r="42" spans="14:17">
      <c r="O42" s="9" t="s">
        <v>35</v>
      </c>
      <c r="P42" s="22">
        <v>132820.62</v>
      </c>
      <c r="Q42" s="154">
        <f>Q41-P42</f>
        <v>202006.37</v>
      </c>
    </row>
    <row r="43" spans="14:17">
      <c r="O43" s="9" t="s">
        <v>35</v>
      </c>
      <c r="P43" s="22">
        <v>132820.62</v>
      </c>
    </row>
  </sheetData>
  <mergeCells count="10">
    <mergeCell ref="A22:E22"/>
    <mergeCell ref="A16:E16"/>
    <mergeCell ref="A19:E19"/>
    <mergeCell ref="A10:E10"/>
    <mergeCell ref="A7:E7"/>
    <mergeCell ref="A1:M1"/>
    <mergeCell ref="A2:M2"/>
    <mergeCell ref="A3:M3"/>
    <mergeCell ref="L5:L6"/>
    <mergeCell ref="M5:M6"/>
  </mergeCells>
  <phoneticPr fontId="7" type="noConversion"/>
  <pageMargins left="0.70866141732283472" right="0.70866141732283472" top="0.74803149606299213" bottom="0.74803149606299213" header="0.31496062992125984" footer="0.31496062992125984"/>
  <pageSetup paperSize="5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อาหารเสริม (นม)</vt:lpstr>
      <vt:lpstr>ใบสั่งซื้อ</vt:lpstr>
      <vt:lpstr>น้ำมัน</vt:lpstr>
      <vt:lpstr>Sheet1</vt:lpstr>
      <vt:lpstr>ใบสั่งซื้อ!Print_Titles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Acer</cp:lastModifiedBy>
  <cp:lastPrinted>2024-04-10T04:14:08Z</cp:lastPrinted>
  <dcterms:created xsi:type="dcterms:W3CDTF">2017-10-06T07:29:35Z</dcterms:created>
  <dcterms:modified xsi:type="dcterms:W3CDTF">2024-04-10T07:36:52Z</dcterms:modified>
</cp:coreProperties>
</file>